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autoCompressPictures="0"/>
  <mc:AlternateContent xmlns:mc="http://schemas.openxmlformats.org/markup-compatibility/2006">
    <mc:Choice Requires="x15">
      <x15ac:absPath xmlns:x15ac="http://schemas.microsoft.com/office/spreadsheetml/2010/11/ac" url="I:\UnitData\Microdata repository\_microdata files\STEPS\to upload\LBY_2022_STEPS\LBY_2022_STEPS_v01_M\"/>
    </mc:Choice>
  </mc:AlternateContent>
  <xr:revisionPtr revIDLastSave="0" documentId="13_ncr:1_{BA0C80BC-F123-405D-8325-22834C2303D7}" xr6:coauthVersionLast="47" xr6:coauthVersionMax="47" xr10:uidLastSave="{00000000-0000-0000-0000-000000000000}"/>
  <bookViews>
    <workbookView xWindow="5565" yWindow="135" windowWidth="18000" windowHeight="15315" tabRatio="500" xr2:uid="{00000000-000D-0000-FFFF-FFFF00000000}"/>
  </bookViews>
  <sheets>
    <sheet name="survey" sheetId="1" r:id="rId1"/>
    <sheet name="choices" sheetId="2" r:id="rId2"/>
    <sheet name="settings" sheetId="3" r:id="rId3"/>
  </sheets>
  <definedNames>
    <definedName name="_xlnm._FilterDatabase" localSheetId="0" hidden="1">survey!$A$1:$R$477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256" i="2" l="1"/>
  <c r="Q205" i="1"/>
  <c r="L205" i="1"/>
  <c r="B257" i="2" l="1"/>
  <c r="B258" i="2" s="1"/>
  <c r="A256" i="2"/>
  <c r="D256" i="2"/>
  <c r="C256" i="2"/>
  <c r="A257" i="2" l="1"/>
  <c r="D257" i="2"/>
  <c r="C257" i="2"/>
  <c r="B259" i="2"/>
  <c r="C258" i="2"/>
  <c r="D258" i="2"/>
  <c r="A258" i="2"/>
  <c r="C259" i="2" l="1"/>
  <c r="A259" i="2"/>
  <c r="D259" i="2"/>
  <c r="B260" i="2"/>
  <c r="A260" i="2" l="1"/>
  <c r="D260" i="2"/>
  <c r="C260" i="2"/>
  <c r="B261" i="2"/>
  <c r="C261" i="2" l="1"/>
  <c r="A261" i="2"/>
  <c r="D261" i="2"/>
  <c r="B262" i="2"/>
  <c r="D262" i="2" l="1"/>
  <c r="A262" i="2"/>
  <c r="C262" i="2"/>
  <c r="B263" i="2"/>
  <c r="C263" i="2" l="1"/>
  <c r="A263" i="2"/>
  <c r="D263" i="2"/>
  <c r="B264" i="2"/>
  <c r="B265" i="2" s="1"/>
  <c r="D265" i="2" l="1"/>
  <c r="C265" i="2"/>
  <c r="A265" i="2"/>
  <c r="B266" i="2"/>
  <c r="A264" i="2"/>
  <c r="C264" i="2"/>
  <c r="D264" i="2"/>
  <c r="A266" i="2" l="1"/>
  <c r="C266" i="2"/>
  <c r="D266" i="2"/>
  <c r="B267" i="2"/>
  <c r="A267" i="2" l="1"/>
  <c r="D267" i="2"/>
  <c r="C267" i="2"/>
  <c r="B268" i="2"/>
  <c r="D268" i="2" l="1"/>
  <c r="C268" i="2"/>
  <c r="A268" i="2"/>
  <c r="B269" i="2"/>
  <c r="D269" i="2" l="1"/>
  <c r="A269" i="2"/>
  <c r="C269" i="2"/>
  <c r="B270" i="2"/>
  <c r="C270" i="2" l="1"/>
  <c r="A270" i="2"/>
  <c r="D270" i="2"/>
  <c r="B271" i="2"/>
  <c r="C271" i="2" l="1"/>
  <c r="A271" i="2"/>
  <c r="D271" i="2"/>
  <c r="B272" i="2"/>
  <c r="A272" i="2" l="1"/>
  <c r="C272" i="2"/>
  <c r="D272" i="2"/>
  <c r="B273" i="2"/>
  <c r="A273" i="2" l="1"/>
  <c r="D273" i="2"/>
  <c r="C273" i="2"/>
  <c r="B274" i="2"/>
  <c r="A274" i="2" l="1"/>
  <c r="C274" i="2"/>
  <c r="D274" i="2"/>
  <c r="B275" i="2"/>
  <c r="C275" i="2" l="1"/>
  <c r="A275" i="2"/>
  <c r="D275" i="2"/>
  <c r="B276" i="2"/>
  <c r="A276" i="2" l="1"/>
  <c r="C276" i="2"/>
  <c r="D276" i="2"/>
  <c r="B277" i="2"/>
  <c r="D277" i="2" l="1"/>
  <c r="A277" i="2"/>
  <c r="C277" i="2"/>
  <c r="B278" i="2"/>
  <c r="C278" i="2" l="1"/>
  <c r="A278" i="2"/>
  <c r="D278" i="2"/>
  <c r="B279" i="2"/>
  <c r="C279" i="2" l="1"/>
  <c r="A279" i="2"/>
  <c r="D279" i="2"/>
  <c r="B280" i="2"/>
  <c r="C280" i="2" l="1"/>
  <c r="D280" i="2"/>
  <c r="A280" i="2"/>
  <c r="B281" i="2"/>
  <c r="A281" i="2" l="1"/>
  <c r="D281" i="2"/>
  <c r="C281" i="2"/>
  <c r="B282" i="2"/>
  <c r="D282" i="2" l="1"/>
  <c r="A282" i="2"/>
  <c r="C282" i="2"/>
  <c r="B283" i="2"/>
  <c r="D283" i="2" l="1"/>
  <c r="C283" i="2"/>
  <c r="A283" i="2"/>
  <c r="B284" i="2"/>
  <c r="A284" i="2" l="1"/>
  <c r="D284" i="2"/>
  <c r="C284" i="2"/>
  <c r="B285" i="2"/>
  <c r="A285" i="2" l="1"/>
  <c r="C285" i="2"/>
  <c r="D285" i="2"/>
  <c r="B286" i="2"/>
  <c r="A286" i="2" l="1"/>
  <c r="C286" i="2"/>
  <c r="D286" i="2"/>
  <c r="B287" i="2"/>
  <c r="A287" i="2" l="1"/>
  <c r="C287" i="2"/>
  <c r="D287" i="2"/>
  <c r="B288" i="2"/>
  <c r="D288" i="2" l="1"/>
  <c r="C288" i="2"/>
  <c r="A288" i="2"/>
  <c r="B289" i="2"/>
  <c r="D289" i="2" l="1"/>
  <c r="A289" i="2"/>
  <c r="C289" i="2"/>
  <c r="B290" i="2"/>
  <c r="C290" i="2" l="1"/>
  <c r="A290" i="2"/>
  <c r="D290" i="2"/>
  <c r="B291" i="2"/>
  <c r="C291" i="2" l="1"/>
  <c r="D291" i="2"/>
  <c r="A291" i="2"/>
  <c r="B292" i="2"/>
  <c r="A292" i="2" l="1"/>
  <c r="D292" i="2"/>
  <c r="C292" i="2"/>
  <c r="B293" i="2"/>
  <c r="C293" i="2" l="1"/>
  <c r="A293" i="2"/>
  <c r="D293" i="2"/>
  <c r="B294" i="2"/>
  <c r="C294" i="2" l="1"/>
  <c r="A294" i="2"/>
  <c r="D294" i="2"/>
  <c r="B295" i="2"/>
  <c r="C295" i="2" l="1"/>
  <c r="D295" i="2"/>
  <c r="A295" i="2"/>
  <c r="B296" i="2"/>
  <c r="C296" i="2" l="1"/>
  <c r="D296" i="2"/>
  <c r="A296" i="2"/>
  <c r="B297" i="2"/>
  <c r="D297" i="2" l="1"/>
  <c r="A297" i="2"/>
  <c r="C297" i="2"/>
  <c r="B298" i="2"/>
  <c r="A298" i="2" l="1"/>
  <c r="D298" i="2"/>
  <c r="C298" i="2"/>
  <c r="B299" i="2"/>
  <c r="C299" i="2" l="1"/>
  <c r="D299" i="2"/>
  <c r="A299" i="2"/>
  <c r="B300" i="2"/>
  <c r="A300" i="2" l="1"/>
  <c r="C300" i="2"/>
  <c r="D300" i="2"/>
  <c r="B301" i="2"/>
  <c r="D301" i="2" l="1"/>
  <c r="C301" i="2"/>
  <c r="A301" i="2"/>
  <c r="B302" i="2"/>
  <c r="C302" i="2" l="1"/>
  <c r="A302" i="2"/>
  <c r="D302" i="2"/>
  <c r="B303" i="2"/>
  <c r="D303" i="2" l="1"/>
  <c r="C303" i="2"/>
  <c r="A303" i="2"/>
  <c r="B304" i="2"/>
  <c r="C304" i="2" l="1"/>
  <c r="D304" i="2"/>
  <c r="A304" i="2"/>
  <c r="B305" i="2"/>
  <c r="D305" i="2" l="1"/>
  <c r="A305" i="2"/>
  <c r="C305" i="2"/>
  <c r="B306" i="2"/>
  <c r="D306" i="2" l="1"/>
  <c r="C306" i="2"/>
  <c r="A306" i="2"/>
  <c r="B307" i="2"/>
  <c r="C307" i="2" l="1"/>
  <c r="A307" i="2"/>
  <c r="D307" i="2"/>
  <c r="B308" i="2"/>
  <c r="D308" i="2" l="1"/>
  <c r="C308" i="2"/>
  <c r="A308" i="2"/>
  <c r="B309" i="2"/>
  <c r="C309" i="2" l="1"/>
  <c r="A309" i="2"/>
  <c r="D309" i="2"/>
  <c r="B310" i="2"/>
  <c r="D310" i="2" l="1"/>
  <c r="C310" i="2"/>
  <c r="A310" i="2"/>
</calcChain>
</file>

<file path=xl/sharedStrings.xml><?xml version="1.0" encoding="utf-8"?>
<sst xmlns="http://schemas.openxmlformats.org/spreadsheetml/2006/main" count="3230" uniqueCount="1756">
  <si>
    <t>type</t>
  </si>
  <si>
    <t>name</t>
  </si>
  <si>
    <t>constraint</t>
  </si>
  <si>
    <t>required</t>
  </si>
  <si>
    <t>relevant</t>
  </si>
  <si>
    <t>calculation</t>
  </si>
  <si>
    <t>appearance</t>
  </si>
  <si>
    <t>today</t>
  </si>
  <si>
    <t>start</t>
  </si>
  <si>
    <t>end</t>
  </si>
  <si>
    <t>deviceid</t>
  </si>
  <si>
    <t>calculate</t>
  </si>
  <si>
    <t>begin group</t>
  </si>
  <si>
    <t>integer</t>
  </si>
  <si>
    <t>I1</t>
  </si>
  <si>
    <t>.&gt;0</t>
  </si>
  <si>
    <t>Cannot enter a negative number!</t>
  </si>
  <si>
    <t>yes</t>
  </si>
  <si>
    <t>text</t>
  </si>
  <si>
    <t>I2</t>
  </si>
  <si>
    <t>I3</t>
  </si>
  <si>
    <t>I4</t>
  </si>
  <si>
    <t>end group</t>
  </si>
  <si>
    <t>consent_language_name</t>
  </si>
  <si>
    <t>Consent, Interview Language and Name</t>
  </si>
  <si>
    <t>I5</t>
  </si>
  <si>
    <t>select_one lang</t>
  </si>
  <si>
    <t>I6</t>
  </si>
  <si>
    <t>${I5} = '1'</t>
  </si>
  <si>
    <t>time</t>
  </si>
  <si>
    <t>I7</t>
  </si>
  <si>
    <t>list name</t>
  </si>
  <si>
    <t>I8</t>
  </si>
  <si>
    <t>title</t>
  </si>
  <si>
    <t>form_id</t>
  </si>
  <si>
    <t>instance_name</t>
  </si>
  <si>
    <t>Yes</t>
  </si>
  <si>
    <t>No</t>
  </si>
  <si>
    <t>lang</t>
  </si>
  <si>
    <t>English</t>
  </si>
  <si>
    <t>French</t>
  </si>
  <si>
    <t>Spanish</t>
  </si>
  <si>
    <t>Arabic</t>
  </si>
  <si>
    <t>Male</t>
  </si>
  <si>
    <t>Female</t>
  </si>
  <si>
    <t>edu</t>
  </si>
  <si>
    <t>No formal schooling</t>
  </si>
  <si>
    <t>Less than primary school</t>
  </si>
  <si>
    <t>Primary school completed</t>
  </si>
  <si>
    <t>Secondary school completed</t>
  </si>
  <si>
    <t>College/University completed</t>
  </si>
  <si>
    <t>Refused</t>
  </si>
  <si>
    <t>marital</t>
  </si>
  <si>
    <t>Never married</t>
  </si>
  <si>
    <t>Currently married</t>
  </si>
  <si>
    <t>Separated</t>
  </si>
  <si>
    <t>Divorced</t>
  </si>
  <si>
    <t>Widowed</t>
  </si>
  <si>
    <t>I9</t>
  </si>
  <si>
    <t>work</t>
  </si>
  <si>
    <t>Government employee</t>
  </si>
  <si>
    <t>Non-government employee</t>
  </si>
  <si>
    <t>pid</t>
  </si>
  <si>
    <t>Self-employed</t>
  </si>
  <si>
    <t>Non-paid</t>
  </si>
  <si>
    <t>Student</t>
  </si>
  <si>
    <t>Retired</t>
  </si>
  <si>
    <t>Unemployed (able to work)</t>
  </si>
  <si>
    <t>Unemployed (unable to work)</t>
  </si>
  <si>
    <t>C1</t>
  </si>
  <si>
    <t>Observe only, do not ask.</t>
  </si>
  <si>
    <t>field-list</t>
  </si>
  <si>
    <t>Don't know</t>
  </si>
  <si>
    <t>week</t>
  </si>
  <si>
    <t>Week</t>
  </si>
  <si>
    <t>month</t>
  </si>
  <si>
    <t>Month</t>
  </si>
  <si>
    <t>year</t>
  </si>
  <si>
    <t>Year</t>
  </si>
  <si>
    <t>C3</t>
  </si>
  <si>
    <t>note</t>
  </si>
  <si>
    <t>C4</t>
  </si>
  <si>
    <t>select_one edu</t>
  </si>
  <si>
    <t>C5</t>
  </si>
  <si>
    <t>quin</t>
  </si>
  <si>
    <t>select_one marital</t>
  </si>
  <si>
    <t>C7</t>
  </si>
  <si>
    <t>select_one work</t>
  </si>
  <si>
    <t>C8</t>
  </si>
  <si>
    <t>Don't Know</t>
  </si>
  <si>
    <t>time2</t>
  </si>
  <si>
    <t>years</t>
  </si>
  <si>
    <t>Years</t>
  </si>
  <si>
    <t>C9</t>
  </si>
  <si>
    <t>months</t>
  </si>
  <si>
    <t>Months</t>
  </si>
  <si>
    <t>weeks</t>
  </si>
  <si>
    <t>Weeks</t>
  </si>
  <si>
    <t>minimal</t>
  </si>
  <si>
    <t>C10grp</t>
  </si>
  <si>
    <t>dk</t>
  </si>
  <si>
    <t>${C9} != '77' and ${C9} != '88'</t>
  </si>
  <si>
    <t>quit</t>
  </si>
  <si>
    <t>C10</t>
  </si>
  <si>
    <t>Leave blank and select “Refused” below if refused or "Don't know" if respondent doesn't know.</t>
  </si>
  <si>
    <t>select_one time</t>
  </si>
  <si>
    <t>C10type</t>
  </si>
  <si>
    <t>Please select whether average earnings are by week, month, or year, or whether respondent refused to answer or doesn't know.</t>
  </si>
  <si>
    <t>No visit during the past 12 months</t>
  </si>
  <si>
    <t>Don't work in a closed area</t>
  </si>
  <si>
    <t>alc_freq</t>
  </si>
  <si>
    <t>Daily</t>
  </si>
  <si>
    <t>5-6 days per week</t>
  </si>
  <si>
    <t>3-4 days per week</t>
  </si>
  <si>
    <t>1-2 days per week</t>
  </si>
  <si>
    <t>1-3 days per month</t>
  </si>
  <si>
    <t>Less than once a month</t>
  </si>
  <si>
    <t>time3</t>
  </si>
  <si>
    <t>Daily or almost daily</t>
  </si>
  <si>
    <t>Weekly</t>
  </si>
  <si>
    <t>Monthly</t>
  </si>
  <si>
    <t>Less than monthly</t>
  </si>
  <si>
    <t>Never</t>
  </si>
  <si>
    <t>select_one quin</t>
  </si>
  <si>
    <t>C11</t>
  </si>
  <si>
    <t>time4</t>
  </si>
  <si>
    <t>Yes, more than monthly</t>
  </si>
  <si>
    <t>READ OPTIONS</t>
  </si>
  <si>
    <t>Yes, monthly</t>
  </si>
  <si>
    <t>Yes, several times but less than monthly</t>
  </si>
  <si>
    <t xml:space="preserve">Yes, once or twice </t>
  </si>
  <si>
    <t>likert</t>
  </si>
  <si>
    <t>Always</t>
  </si>
  <si>
    <t>Often</t>
  </si>
  <si>
    <t>Sometimes</t>
  </si>
  <si>
    <t>Rarely</t>
  </si>
  <si>
    <t>likert2</t>
  </si>
  <si>
    <t>Far too much</t>
  </si>
  <si>
    <t>note1</t>
  </si>
  <si>
    <t>Too much</t>
  </si>
  <si>
    <t>Now I am going to ask you some questions about tobacco use.</t>
  </si>
  <si>
    <t>Just the right amount</t>
  </si>
  <si>
    <t>Too little</t>
  </si>
  <si>
    <t>T1</t>
  </si>
  <si>
    <t>Far too little</t>
  </si>
  <si>
    <t>T2</t>
  </si>
  <si>
    <t>${T1} = '1'</t>
  </si>
  <si>
    <t>T3</t>
  </si>
  <si>
    <t>imp</t>
  </si>
  <si>
    <t>Enter '77' if not known.</t>
  </si>
  <si>
    <t>Very important</t>
  </si>
  <si>
    <t>Somewhat important</t>
  </si>
  <si>
    <t>T4grp</t>
  </si>
  <si>
    <t>Not at all important</t>
  </si>
  <si>
    <t>${T1} = '1' and (${T3} = '77' or ${T3} = '')</t>
  </si>
  <si>
    <t>T4</t>
  </si>
  <si>
    <t>food</t>
  </si>
  <si>
    <t>Vegetable oil</t>
  </si>
  <si>
    <t>select_one time2</t>
  </si>
  <si>
    <t>T4type</t>
  </si>
  <si>
    <t>Lard or suet</t>
  </si>
  <si>
    <t>Please select whether answer is in years, months, or weeks, or whether respondent doesn't know.</t>
  </si>
  <si>
    <t>Butter or ghee</t>
  </si>
  <si>
    <t>Margarine</t>
  </si>
  <si>
    <t>Other</t>
  </si>
  <si>
    <t>None in particular</t>
  </si>
  <si>
    <t>None used</t>
  </si>
  <si>
    <t>T5a</t>
  </si>
  <si>
    <t>${T2} = '1'</t>
  </si>
  <si>
    <t>T5aw</t>
  </si>
  <si>
    <t>${T2} = '2' or ${T5a} = '0'</t>
  </si>
  <si>
    <t>T5b</t>
  </si>
  <si>
    <t>T5bw</t>
  </si>
  <si>
    <t>${T2} = '2' or ${T5b} = '0'</t>
  </si>
  <si>
    <t>T5c</t>
  </si>
  <si>
    <t>T5cw</t>
  </si>
  <si>
    <t>${T2} = '2' or ${T5c} = '0'</t>
  </si>
  <si>
    <t>T5d</t>
  </si>
  <si>
    <t>T5dw</t>
  </si>
  <si>
    <t>${T2} = '2' or ${T5d} = '0'</t>
  </si>
  <si>
    <t>T5e</t>
  </si>
  <si>
    <t>T5ew</t>
  </si>
  <si>
    <t>${T2} = '2' or ${T5e} = '0'</t>
  </si>
  <si>
    <t>T5other</t>
  </si>
  <si>
    <t>T5f</t>
  </si>
  <si>
    <t>T5fw</t>
  </si>
  <si>
    <t>T6</t>
  </si>
  <si>
    <t>select_one quit</t>
  </si>
  <si>
    <t>T7</t>
  </si>
  <si>
    <t>T8</t>
  </si>
  <si>
    <t>${T1} = '2'</t>
  </si>
  <si>
    <t>T9</t>
  </si>
  <si>
    <t>${T2} = '2' or ${T8} = '1'</t>
  </si>
  <si>
    <t>T10</t>
  </si>
  <si>
    <t>T11grp</t>
  </si>
  <si>
    <t>${T1} = '2' and ${T8} = '1' and ${T10} = '77'</t>
  </si>
  <si>
    <t>T11</t>
  </si>
  <si>
    <t>T11type</t>
  </si>
  <si>
    <t>T12</t>
  </si>
  <si>
    <t>T13</t>
  </si>
  <si>
    <t>${T12} = '1'</t>
  </si>
  <si>
    <t>T14a</t>
  </si>
  <si>
    <t>${T13} = '1'</t>
  </si>
  <si>
    <t>T14aw</t>
  </si>
  <si>
    <t>${T13} = '2' or ${T14a} = '0'</t>
  </si>
  <si>
    <t>T14b</t>
  </si>
  <si>
    <t>T14bw</t>
  </si>
  <si>
    <t>${T13} = '2' or ${T14b} = '0'</t>
  </si>
  <si>
    <t>T14c</t>
  </si>
  <si>
    <t>T14cw</t>
  </si>
  <si>
    <t>${T13} = '2' or ${T14c} = '0'</t>
  </si>
  <si>
    <t>T14other</t>
  </si>
  <si>
    <t>T14e</t>
  </si>
  <si>
    <t>T14ew</t>
  </si>
  <si>
    <t>T15</t>
  </si>
  <si>
    <t>${T12} = '2'</t>
  </si>
  <si>
    <t>T16</t>
  </si>
  <si>
    <t>${T13} = '2' or ${T15} = '1'</t>
  </si>
  <si>
    <t>T17</t>
  </si>
  <si>
    <t>T18</t>
  </si>
  <si>
    <t>note2</t>
  </si>
  <si>
    <t>The next questions ask about the consumption of alcohol.</t>
  </si>
  <si>
    <t>A1</t>
  </si>
  <si>
    <t>A2</t>
  </si>
  <si>
    <t>${A1} = '1'</t>
  </si>
  <si>
    <t>A3</t>
  </si>
  <si>
    <t>${A2} = '2'</t>
  </si>
  <si>
    <t>select_one alc_freq</t>
  </si>
  <si>
    <t>A4</t>
  </si>
  <si>
    <t>${A2} = '1'</t>
  </si>
  <si>
    <t>A5</t>
  </si>
  <si>
    <t>A6</t>
  </si>
  <si>
    <t>${A5} = '1'</t>
  </si>
  <si>
    <t>A7</t>
  </si>
  <si>
    <t>A8</t>
  </si>
  <si>
    <t>A9</t>
  </si>
  <si>
    <t>A10a</t>
  </si>
  <si>
    <t>A10b</t>
  </si>
  <si>
    <t>A10c</t>
  </si>
  <si>
    <t>A10d</t>
  </si>
  <si>
    <t>A10e</t>
  </si>
  <si>
    <t>A10f</t>
  </si>
  <si>
    <t>A10g</t>
  </si>
  <si>
    <t>note3</t>
  </si>
  <si>
    <t>I have just asked you about your consumption of alcohol during the past 7 days. The questions were about alcohol in general, while the next questions refer to your consumption of homebrewed alcohol, alcohol brought over the border/from another country, any alcohol not intended for drinking or other untaxed alcohol. Please only think about these types of alcohol when answering the next questions.</t>
  </si>
  <si>
    <t>A11</t>
  </si>
  <si>
    <t>A12a</t>
  </si>
  <si>
    <t>A12b</t>
  </si>
  <si>
    <t>A12c</t>
  </si>
  <si>
    <t>A12d</t>
  </si>
  <si>
    <t>A12e</t>
  </si>
  <si>
    <t>note4</t>
  </si>
  <si>
    <t>The next questions ask about the fruits and vegetables that you usually eat. I have a nutrition card here that shows you some examples of local fruits and vegetables. Each picture represents the size of a serving. As you answer these questions please think of a typical week in the last year.</t>
  </si>
  <si>
    <t>D1</t>
  </si>
  <si>
    <t>D2</t>
  </si>
  <si>
    <t>D3</t>
  </si>
  <si>
    <t>D4</t>
  </si>
  <si>
    <t>dietary_salt</t>
  </si>
  <si>
    <t>Dietary Salt</t>
  </si>
  <si>
    <t>note5</t>
  </si>
  <si>
    <t>select_one likert</t>
  </si>
  <si>
    <t>D5</t>
  </si>
  <si>
    <t>D6</t>
  </si>
  <si>
    <t>D7</t>
  </si>
  <si>
    <t>select_one likert2</t>
  </si>
  <si>
    <t>D8</t>
  </si>
  <si>
    <t>select_one imp</t>
  </si>
  <si>
    <t>D9</t>
  </si>
  <si>
    <t>D10</t>
  </si>
  <si>
    <t>D11a</t>
  </si>
  <si>
    <t>D11b</t>
  </si>
  <si>
    <t>D11c</t>
  </si>
  <si>
    <t>D11d</t>
  </si>
  <si>
    <t>D11e</t>
  </si>
  <si>
    <t>D11f</t>
  </si>
  <si>
    <t>D11other</t>
  </si>
  <si>
    <t>${D11f} = '1'</t>
  </si>
  <si>
    <t>Next I am going to ask you about the time you spend doing different types of physical activity in a typical week. Please answer these questions even if you do not consider yourself to be a physically active person. 
Think first about the time you spend doing work.  Think of work as the things that you have to do such as paid or unpaid work, study/training, household chores, harvesting food/crops, fishing or hunting for food, seeking employment. [Insert other examples if needed].  In answering the following questions 'vigorous-intensity activities' are activities that require hard physical effort and cause large increases in breathing or heart rate, 'moderate-intensity activities' are activities that require moderate physical effort and cause small increases in breathing or heart rate.</t>
  </si>
  <si>
    <t>P1</t>
  </si>
  <si>
    <t>P2</t>
  </si>
  <si>
    <t>${P1} = '1'</t>
  </si>
  <si>
    <t>P4</t>
  </si>
  <si>
    <t>P5</t>
  </si>
  <si>
    <t>${P4} = '1'</t>
  </si>
  <si>
    <t>note7</t>
  </si>
  <si>
    <t>The next questions exclude the physical activities at work that you have already mentioned.
Now I would like to ask you about the usual way you travel to and from places.  For example to work, for shopping, to market, to place of worship. [Insert other examples if needed]</t>
  </si>
  <si>
    <t>P7</t>
  </si>
  <si>
    <t>P8</t>
  </si>
  <si>
    <t>${P7} = '1'</t>
  </si>
  <si>
    <t>note8</t>
  </si>
  <si>
    <t>The next questions exclude the work and transport activities that you have already mentioned.
Now I would like to ask you about sports, fitness and recreational activities (leisure), [Insert relevant terms].</t>
  </si>
  <si>
    <t>P10</t>
  </si>
  <si>
    <t>P11</t>
  </si>
  <si>
    <t>${P10} = '1'</t>
  </si>
  <si>
    <t>P13</t>
  </si>
  <si>
    <t>P14</t>
  </si>
  <si>
    <t>${P13} = '1'</t>
  </si>
  <si>
    <t>note9</t>
  </si>
  <si>
    <t>H1</t>
  </si>
  <si>
    <t>H2a</t>
  </si>
  <si>
    <t>${H1} = '1'</t>
  </si>
  <si>
    <t>H2b</t>
  </si>
  <si>
    <t>${H2a} = '1'</t>
  </si>
  <si>
    <t>H3</t>
  </si>
  <si>
    <t>H4</t>
  </si>
  <si>
    <t>H5</t>
  </si>
  <si>
    <t>H6</t>
  </si>
  <si>
    <t>H7a</t>
  </si>
  <si>
    <t>${H6} = '1'</t>
  </si>
  <si>
    <t>H7b</t>
  </si>
  <si>
    <t>${H7a} = '1'</t>
  </si>
  <si>
    <t>H8</t>
  </si>
  <si>
    <t>H9</t>
  </si>
  <si>
    <t>H10</t>
  </si>
  <si>
    <t>H11</t>
  </si>
  <si>
    <t>H12</t>
  </si>
  <si>
    <t>H13a</t>
  </si>
  <si>
    <t>${H12} = '1'</t>
  </si>
  <si>
    <t>H13b</t>
  </si>
  <si>
    <t>${H13a} = '1'</t>
  </si>
  <si>
    <t>H14</t>
  </si>
  <si>
    <t>H15</t>
  </si>
  <si>
    <t>H16</t>
  </si>
  <si>
    <t>H17</t>
  </si>
  <si>
    <t>H18</t>
  </si>
  <si>
    <t>H19</t>
  </si>
  <si>
    <t>H20a</t>
  </si>
  <si>
    <t>H20b</t>
  </si>
  <si>
    <t>H20c</t>
  </si>
  <si>
    <t>H20d</t>
  </si>
  <si>
    <t>H20e</t>
  </si>
  <si>
    <t>H20f</t>
  </si>
  <si>
    <t>${C1} = '2'</t>
  </si>
  <si>
    <t>note10</t>
  </si>
  <si>
    <t>The next question asks about cervical cancer prevention. Screening tests for cervical cancer prevention can be done in different ways, including Visual Inspection with Acetic Acid/vinegar (VIA), pap smear and Human Papillomavirus (HPV) test. VIA is an inspection of the surface of the uterine cervix after acetic acid (or vinegar) has been applied to it. For both pap smear and HPV test, a doctor or nurse uses a swab to wipe from inside your vagina, take a sample and send it to a laboratory. It is even possible that you were given the swab yourself and asked to swab the inside of your vagina. The laboratory checks for abnormal cell changes if a pap smear is done, and for the HP virus if an HPV test is done.</t>
  </si>
  <si>
    <t>CX1</t>
  </si>
  <si>
    <t>step2_physical_measurements</t>
  </si>
  <si>
    <t>Step 2: Physical Measurements</t>
  </si>
  <si>
    <t>M1</t>
  </si>
  <si>
    <t>M2</t>
  </si>
  <si>
    <t>M4grp</t>
  </si>
  <si>
    <t>Reading 1</t>
  </si>
  <si>
    <t>M4a</t>
  </si>
  <si>
    <t>M4b</t>
  </si>
  <si>
    <t>M5grp</t>
  </si>
  <si>
    <t>Reading 2</t>
  </si>
  <si>
    <t>M5a</t>
  </si>
  <si>
    <t>M5b</t>
  </si>
  <si>
    <t>M6grp</t>
  </si>
  <si>
    <t>Reading 3</t>
  </si>
  <si>
    <t>M6a</t>
  </si>
  <si>
    <t>M6b</t>
  </si>
  <si>
    <t>M7</t>
  </si>
  <si>
    <t>M8</t>
  </si>
  <si>
    <t>M9</t>
  </si>
  <si>
    <t>M10a</t>
  </si>
  <si>
    <t>M10b</t>
  </si>
  <si>
    <t>decimal</t>
  </si>
  <si>
    <t>M11</t>
  </si>
  <si>
    <t>M12</t>
  </si>
  <si>
    <t>M13</t>
  </si>
  <si>
    <t>M14</t>
  </si>
  <si>
    <t>M15</t>
  </si>
  <si>
    <t>M16a</t>
  </si>
  <si>
    <t>M16b</t>
  </si>
  <si>
    <t>M16c</t>
  </si>
  <si>
    <t>${T2} = '2' or ${T5f} = '0'</t>
  </si>
  <si>
    <t>(${T5f} &gt; '0' and ${T5f} &lt;='50' ) or (${T5fw} &gt; '0' and ${T5fw} &lt;='350' )</t>
  </si>
  <si>
    <t>label::English</t>
  </si>
  <si>
    <t>Step 1</t>
  </si>
  <si>
    <t>step1</t>
  </si>
  <si>
    <t>demographics</t>
  </si>
  <si>
    <t>Demographic Information</t>
  </si>
  <si>
    <t>tobacco_use</t>
  </si>
  <si>
    <t>Tobacco Use</t>
  </si>
  <si>
    <t>alcohol_consumption</t>
  </si>
  <si>
    <t>Alcohol Consumption</t>
  </si>
  <si>
    <t>diet</t>
  </si>
  <si>
    <t>Diet</t>
  </si>
  <si>
    <t>physical_activity</t>
  </si>
  <si>
    <t>Physical Activity</t>
  </si>
  <si>
    <t>History of Raised Blood Pressure</t>
  </si>
  <si>
    <t>History of Diabetes</t>
  </si>
  <si>
    <t>history_of_diabetes</t>
  </si>
  <si>
    <t>history_of_raised_bp</t>
  </si>
  <si>
    <t>history_of_raised_total_cholesterol</t>
  </si>
  <si>
    <t>History of Cardiovascular Diseases</t>
  </si>
  <si>
    <t>Lifestyle Advice</t>
  </si>
  <si>
    <t>lifestyle_advice</t>
  </si>
  <si>
    <t>history_of_cardiovascular_disease</t>
  </si>
  <si>
    <t>cervical_cancer_screening</t>
  </si>
  <si>
    <t>Cervical Cancer Screening (for women only)</t>
  </si>
  <si>
    <t>History of Raised Total Cholesterol</t>
  </si>
  <si>
    <t>((selected(., 'week') or selected(., 'month') or selected(., 'year')) and ${C10} != '') or ((selected(., '88') or  selected(., '77'))and ${C10} = '')</t>
  </si>
  <si>
    <t>selected(${C10type}, '88') or selected(${C10type}, '77') or ${C9} = '77' or ${C9} = '88'</t>
  </si>
  <si>
    <t xml:space="preserve">${T1} = '2' and ${T8} = '1' </t>
  </si>
  <si>
    <t>Waist</t>
  </si>
  <si>
    <t>waist</t>
  </si>
  <si>
    <t>Height and Weight</t>
  </si>
  <si>
    <t>height_weight</t>
  </si>
  <si>
    <t>Blood Pressure</t>
  </si>
  <si>
    <t>blood_pressure</t>
  </si>
  <si>
    <t>hip_circum</t>
  </si>
  <si>
    <t>Hip Circumference</t>
  </si>
  <si>
    <t>Number of days must be between 1 and 7.</t>
  </si>
  <si>
    <t>Please enter a number between 0 and 30.</t>
  </si>
  <si>
    <t>pa_vig_work_show_card</t>
  </si>
  <si>
    <t>(.&gt;=0 and .&lt;=7) or .=77</t>
  </si>
  <si>
    <t xml:space="preserve">${D3} != '0' and ${D3} != '77' </t>
  </si>
  <si>
    <t xml:space="preserve">${D1} != '0' and ${D1} != '77' </t>
  </si>
  <si>
    <t>(.&gt;=0 and .&lt;=30) or .=77</t>
  </si>
  <si>
    <t>media::image::English</t>
  </si>
  <si>
    <t>pa_mod_work_show_card</t>
  </si>
  <si>
    <t>pa_vig_leis_show_card</t>
  </si>
  <si>
    <t>pa_mod_leis_show_card</t>
  </si>
  <si>
    <t>(${T14e} &gt; '0' and ${T14e} &lt;='50' ) or (${T14ew} &gt; '0' and ${T14ew} &lt;='350' )</t>
  </si>
  <si>
    <t>${T13} = '2' or ${T14e} = '0'</t>
  </si>
  <si>
    <t>day</t>
  </si>
  <si>
    <t>C2a</t>
  </si>
  <si>
    <t>C2b</t>
  </si>
  <si>
    <t>C2c</t>
  </si>
  <si>
    <t>Step2Chk</t>
  </si>
  <si>
    <t>Has participant agreed to participate in Step 2 (physical measures)?</t>
  </si>
  <si>
    <t>${I5} = '1' and ${Step2Chk}='1'</t>
  </si>
  <si>
    <t>Please select whether answer is in years, months, or weeks, or or select don't know if respondent doesn't know.</t>
  </si>
  <si>
    <t>Leave blank if not known; otherwise, answer must be between 1 and 61 for Years, 1 to 11 for Months, or 1 to 30 for Weeks.</t>
  </si>
  <si>
    <t>(.&gt;=40 and .&lt;=300)  or .=888</t>
  </si>
  <si>
    <t>(.&gt;=30 and .&lt;=200 and .&lt;${M4a}) or .=888</t>
  </si>
  <si>
    <t>Enter '888' in all fields if participant has refused.</t>
  </si>
  <si>
    <t>(.&gt;0 and .&lt;=7) or .=77</t>
  </si>
  <si>
    <t>${P1} = '1' and ${P2}!='77'</t>
  </si>
  <si>
    <t>${P4} = '1' and ${P5}!='77'</t>
  </si>
  <si>
    <t>${P7} = '1' and ${P8}!='77'</t>
  </si>
  <si>
    <t>${P10} = '1' and ${P11}!='77'</t>
  </si>
  <si>
    <t>${P13} = '1' and ${P14}!='77'</t>
  </si>
  <si>
    <t>(.&gt;=0 and .&lt;=50) or .=77</t>
  </si>
  <si>
    <t>(.&gt;=0 and .&lt;=350) or .=777</t>
  </si>
  <si>
    <t>Enter '77' if not known OR enter '0' if respondent does not smoke manufactured cigarettes daily.</t>
  </si>
  <si>
    <t>Enter '77' if not known OR enter '0' if respondent does not smoke hand-rolled cigarettes daily.</t>
  </si>
  <si>
    <t>Enter '777' if not known OR enter '0' if respondent does not smoke hand-rolled cigarettes weekly.</t>
  </si>
  <si>
    <t>Enter '77' if not known OR enter '0' if respondent does not smoke pipes full of tobacco daily.</t>
  </si>
  <si>
    <t>Enter '777' if not known OR enter '0' if respondent does not smoke pipes full of tobacco weekly.</t>
  </si>
  <si>
    <t>Enter '77' if not known OR enter '0' if respondent does not smoke Shisha sessions daily.</t>
  </si>
  <si>
    <t>Enter '777' if not known OR enter '0' if respondent does not smoke Shisha sessions weekly.</t>
  </si>
  <si>
    <t>Only record OTHER tobacco products not already included in previous questions. Enter '77' if not known OR enter '0' if respondent does not smoke other product daily.</t>
  </si>
  <si>
    <t>Only record OTHER tobacco products not already included in previous questions.  Enter '777' if not known OR enter '0' if respondent does not smoke other products weekly.</t>
  </si>
  <si>
    <t>(${T11type} = 'weeks' and ${T11} &gt; 0 and ${T11} &lt;= 30) or (${T11type} = 'months' and ${T11} &gt; 0 and ${T11} &lt;= 11) or (${T11type} = 'years' and ${T11} &gt; 0 and ${T11} &lt;=61) or (${T11type} = '77' and ${T11} = '')</t>
  </si>
  <si>
    <t>(.&gt;=1 and .&lt;=50) or .=77</t>
  </si>
  <si>
    <t>Enter '77' if not known OR enter '0' if respondent does not use snuff, by mouth, daily.</t>
  </si>
  <si>
    <t>Enter '77' if not known OR enter '0' if respondent does not use snuff, by nose, daily.</t>
  </si>
  <si>
    <t>Enter '77' if not known OR enter '0' if respondent does not use chewing tobacco daily.</t>
  </si>
  <si>
    <t>Enter '777' if not known OR enter '0' if respondent does not use snuff, by mouth, weekly.</t>
  </si>
  <si>
    <t>Enter '777' if not known OR enter '0' if respondent does not use snuff, by nose, weekly.</t>
  </si>
  <si>
    <t>Enter '777' if not known OR enter '0' if respondent does not use chewing tobacco weekly.</t>
  </si>
  <si>
    <t>Enter '777' if not known OR enter '0' if respondent does not smoke manufactured cigarettes weekly.</t>
  </si>
  <si>
    <t>Enter '77' if not known OR enter '0' if respondent does not use other type of tobacco daily.</t>
  </si>
  <si>
    <t>Enter '777' if not known OR enter '0' if respondent does not use other type of tobacco weekly.</t>
  </si>
  <si>
    <t>(.&gt;=1 and .&lt;=20) or .=77</t>
  </si>
  <si>
    <t>Days of the week must be between 0 and 7.</t>
  </si>
  <si>
    <t xml:space="preserve">Number of servings must be between 1 and 20. </t>
  </si>
  <si>
    <t>Height must be between 100 and 270cm.</t>
  </si>
  <si>
    <t>Weight must be between 20 and 350kg.</t>
  </si>
  <si>
    <t>Waist circumference must be between 30 and 200cm.</t>
  </si>
  <si>
    <t>Hip circumference must be between 45 and 300cm.</t>
  </si>
  <si>
    <t>(.&gt;=40 and .&lt;=300) or .=888</t>
  </si>
  <si>
    <t>(.&gt;=30 and .&lt;=200 and .&lt;${M5a}) or .=888</t>
  </si>
  <si>
    <t>(.&gt;=30 and .&lt;=200 and .&lt;${M6a}) or .=888</t>
  </si>
  <si>
    <t xml:space="preserve">Number must be between 1 and 50.  </t>
  </si>
  <si>
    <t>Number must be between 0 and 50.</t>
  </si>
  <si>
    <t>Enter '0' if the participant did not consume any of this type of alcohol.
Enter '77' if not known.</t>
  </si>
  <si>
    <t>Diastolic blood pressure must be between 30 and 200mmHg. Diastolic blood pressure cannot be greater than systolic blood pressure.</t>
  </si>
  <si>
    <t xml:space="preserve">Systolic blood pressure must be between 40 and 300mmHg. </t>
  </si>
  <si>
    <t>Heart rate cannot be less than 30bpm or more than 200bpm. Enter '888' in all 3 fields if refused.</t>
  </si>
  <si>
    <t>(.&gt;=30 and .&lt;=200 and ${M4a}&gt;=40 and ${M4a}&lt;=300 and ${M4b}&gt;=30 and ${M4b}&lt;=200) or (.=888 and ${M4a}=888 and ${M4b}=888)</t>
  </si>
  <si>
    <t>(.&gt;=30 and .&lt;=200 and ${M5a}&gt;=40 and ${M5a}&lt;=300 and ${M5b}&gt;=30 and ${M5b}&lt;=200) or (.=888 and ${M5a}=888 and ${M5b}=888)</t>
  </si>
  <si>
    <t>(.&gt;=30 and .&lt;=200 and ${M6a}&gt;=40 and ${M6a}&lt;=300 and ${M6b}&gt;=30 and ${M6b}&lt;=200) or (.=888 and ${M6a}=888 and ${M6b}=888)</t>
  </si>
  <si>
    <t>${M4a} != '888'</t>
  </si>
  <si>
    <t>${M4a} != '888' and ${M5a}!='888'</t>
  </si>
  <si>
    <t>P3a</t>
  </si>
  <si>
    <t>P3b</t>
  </si>
  <si>
    <t>minutes</t>
  </si>
  <si>
    <t>P3grp</t>
  </si>
  <si>
    <t>(.&gt;=0 and .&lt;=16) or .=77</t>
  </si>
  <si>
    <t>(.&gt;=10 and .&lt;=59 and ${P3a}&gt;=0 and ${P3a}&lt;16) or (.=77 and ${P3a}=77) or (.&gt;=0 and .&lt;10 and ${P3a}&gt;0 and ${P3a}&lt;16) or (.=0 and ${P3a}=16)</t>
  </si>
  <si>
    <t>Enter values in both fields.  
Time must be at least 10 minutes but no more than 16 hours. 
Enter '77' in both fields if not known.</t>
  </si>
  <si>
    <t>P6grp</t>
  </si>
  <si>
    <t>P6a</t>
  </si>
  <si>
    <t>P6b</t>
  </si>
  <si>
    <t xml:space="preserve">(.&gt;=10 and .&lt;=59 and ${P6a}&gt;=0 and ${P6a}&lt;16) or (.=77 and ${P6a}=77) or (.&gt;=0 and .&lt;10 and ${P6a}&gt;0 and ${P6a}&lt;16) or (.=0 and ${P6a}=16)
</t>
  </si>
  <si>
    <t>(.&gt;=10 and .&lt;=59 and ${P9a}&gt;=0 and ${P9a}&lt;16) or (.=77 and ${P9a}=77) or (.&gt;=0 and .&lt;10 and ${P9a}&gt;0 and ${P9a}&lt;16) or (.=0 and ${P9a}=16)</t>
  </si>
  <si>
    <t>P9grp</t>
  </si>
  <si>
    <t>P9a</t>
  </si>
  <si>
    <t>P9b</t>
  </si>
  <si>
    <t>(.&gt;=10 and .&lt;=59 and ${P12a}&gt;=0 and ${P12a}&lt;16) or (.=77 and ${P12a}=77) or (.&gt;=0 and .&lt;10 and ${P12a}&gt;0 and ${P12a}&lt;16) or (.=0 and ${P12a}=16)</t>
  </si>
  <si>
    <t>P12grp</t>
  </si>
  <si>
    <t>P12a</t>
  </si>
  <si>
    <t>P12b</t>
  </si>
  <si>
    <t>P15grp</t>
  </si>
  <si>
    <t>P15a</t>
  </si>
  <si>
    <t>P15b</t>
  </si>
  <si>
    <t>(.&gt;=10 and .&lt;=59 and ${P15a}&gt;=0 and ${P15a}&lt;16) or (.=77 and ${P15a}=77) or (.&gt;=0 and .&lt;10 and ${P15a}&gt;0 and ${P15a}&lt;16) or (.=0 and ${P15a}=16)</t>
  </si>
  <si>
    <t>P16grp</t>
  </si>
  <si>
    <t>P16a</t>
  </si>
  <si>
    <t>P16b</t>
  </si>
  <si>
    <t>ID must be a positive number.</t>
  </si>
  <si>
    <t xml:space="preserve">Number must be between 0 and 50. </t>
  </si>
  <si>
    <t xml:space="preserve">Number must be between 0 and 350. </t>
  </si>
  <si>
    <t xml:space="preserve">(.&gt;=0 and .&lt;=59 and ${P16a}&gt;=0 and ${P16a}&lt;16) or (.=77 and ${P16a}=77) or (.=0 and ${P16a}=16)
</t>
  </si>
  <si>
    <t>media::image::Arabic</t>
  </si>
  <si>
    <t>label::Arabic</t>
  </si>
  <si>
    <t>pid_note</t>
  </si>
  <si>
    <t>PID: ${pid}</t>
  </si>
  <si>
    <t>hh_size</t>
  </si>
  <si>
    <t>hh_size_note</t>
  </si>
  <si>
    <t>Household size: ${hh_size}</t>
  </si>
  <si>
    <t>subscriberid</t>
  </si>
  <si>
    <t>PA vigorous leisure show card</t>
  </si>
  <si>
    <t>PA moderate leisure show card</t>
  </si>
  <si>
    <t>PA moderate work show card</t>
  </si>
  <si>
    <t>PA vigorous work show card</t>
  </si>
  <si>
    <t>smoked_tb_showcard</t>
  </si>
  <si>
    <t>Smoked tobacco products</t>
  </si>
  <si>
    <t>T12grp</t>
  </si>
  <si>
    <t>smokeless_tb_showcard</t>
  </si>
  <si>
    <t>Smokeless tobacco products</t>
  </si>
  <si>
    <t>P1grp</t>
  </si>
  <si>
    <t>P4grp</t>
  </si>
  <si>
    <t>P10grp</t>
  </si>
  <si>
    <t>P13grp</t>
  </si>
  <si>
    <t>T1grp</t>
  </si>
  <si>
    <t>Enter '77' if not known and '88' for refused.</t>
  </si>
  <si>
    <t>time_dd</t>
  </si>
  <si>
    <t>time_mm</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</si>
  <si>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</si>
  <si>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</si>
  <si>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</si>
  <si>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</si>
  <si>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</si>
  <si>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</si>
  <si>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</si>
  <si>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</si>
  <si>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</si>
  <si>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</si>
  <si>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</si>
  <si>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</si>
  <si>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</si>
  <si>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</si>
  <si>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</si>
  <si>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</si>
  <si>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</si>
  <si>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</si>
  <si>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</si>
  <si>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</si>
  <si>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</si>
  <si>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</si>
  <si>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</si>
  <si>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</si>
  <si>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</si>
  <si>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</si>
  <si>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</si>
  <si>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</si>
  <si>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</si>
  <si>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</si>
  <si>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</si>
  <si>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select_one time_dd</t>
  </si>
  <si>
    <t>select_one time_mm</t>
  </si>
  <si>
    <t>select_one time_yyyy</t>
  </si>
  <si>
    <t>dobnote</t>
  </si>
  <si>
    <t>January</t>
  </si>
  <si>
    <t>February</t>
  </si>
  <si>
    <t>March</t>
  </si>
  <si>
    <t>April</t>
  </si>
  <si>
    <t>May</t>
  </si>
  <si>
    <t>June</t>
  </si>
  <si>
    <t>July</t>
  </si>
  <si>
    <t>August</t>
  </si>
  <si>
    <t>September</t>
  </si>
  <si>
    <t>October</t>
  </si>
  <si>
    <t>November</t>
  </si>
  <si>
    <t>December</t>
  </si>
  <si>
    <t>Select "Don't know" in all fields if complete date of birth is not known.</t>
  </si>
  <si>
    <t>minage</t>
  </si>
  <si>
    <t>maxage</t>
  </si>
  <si>
    <t>.&gt;=${minage} and .&lt;=${maxage}</t>
  </si>
  <si>
    <t>Date of birth</t>
  </si>
  <si>
    <t>Age must be within the age range of the survey.</t>
  </si>
  <si>
    <t>(.&gt;=1 and .&lt;=12 and ${C2a}!=77) or (.=77 and ${C2a}=77)</t>
  </si>
  <si>
    <t>(.&gt;=${hh_size} and .&lt;=30) or .=77 or .=88</t>
  </si>
  <si>
    <t>Number of people aged 18 years cannot be less than the number of people recorded during participant selection or bigger than 30.</t>
  </si>
  <si>
    <t>C2: What is your date of birth?</t>
  </si>
  <si>
    <t>I3. Interviewer ID</t>
  </si>
  <si>
    <t>I5. Consent has been read and obtained</t>
  </si>
  <si>
    <t>I6. Interview Language</t>
  </si>
  <si>
    <t>I8. Family Surname</t>
  </si>
  <si>
    <t>I9. First Name</t>
  </si>
  <si>
    <t>C1. Sex</t>
  </si>
  <si>
    <t>C3. How old are you?</t>
  </si>
  <si>
    <t>C4. In total, how many years have you spent at school and in full-time study (excluding pre-school)?</t>
  </si>
  <si>
    <t>C5. What is the highest level of education you have completed?</t>
  </si>
  <si>
    <t>C7. What is your marital status?</t>
  </si>
  <si>
    <t>C8. Which of the following best describes your main work status over the past 12 months?</t>
  </si>
  <si>
    <t>C10. Taking the past year, can you tell me what the average earnings of the household have been?</t>
  </si>
  <si>
    <t>T1. Do you currently smoke any tobacco products, such as cigarettes, cigars or pipes?</t>
  </si>
  <si>
    <t>T2. Do you currently smoke tobacco products daily?</t>
  </si>
  <si>
    <t>T3. How old were you when you first started smoking?</t>
  </si>
  <si>
    <t>T4. Do you remember how long ago it was?</t>
  </si>
  <si>
    <t>T5a. On average, how many manufactured cigarettes do you smoke each day?</t>
  </si>
  <si>
    <t>T5aw. On average, how many manufactured cigarettes do you smoke each week?</t>
  </si>
  <si>
    <t>T5b. On average, how many hand-rolled cigarettes do you smoke each day?</t>
  </si>
  <si>
    <t>T5bw. On average, how many hand-rolled cigarettes do you smoke each week?</t>
  </si>
  <si>
    <t>T5c. On average, how many pipes full of tobacco do you smoke each day?</t>
  </si>
  <si>
    <t>T5cw. On average, how many pipes full of tobacco do you smoke each week?</t>
  </si>
  <si>
    <t>T5e. On average, how many Shisha sessions do you smoke each day?</t>
  </si>
  <si>
    <t>T5ew. On average, how many Shisha sessions do you smoke each week?</t>
  </si>
  <si>
    <t>T5f. On average, how many other tobacco products do you smoke each day?</t>
  </si>
  <si>
    <t>T5fw. On average, how many other tobacco products do you smoke each week?</t>
  </si>
  <si>
    <t>T5other. Please specify other type of tobacco smoked</t>
  </si>
  <si>
    <t xml:space="preserve">T6. During the past 12 months, have you tried to stop smoking? </t>
  </si>
  <si>
    <t>T7. During any visit to a doctor or other health worker in the past 12 months, were you advised to quit smoking tobacco?</t>
  </si>
  <si>
    <t>T8. In the past, did you ever smoke any tobacco products?</t>
  </si>
  <si>
    <t>T9. In the past, did you ever smoke daily?</t>
  </si>
  <si>
    <t>T10. How old were you when you stopped smoking?</t>
  </si>
  <si>
    <t>T11. How long ago did you stop smoking?</t>
  </si>
  <si>
    <t xml:space="preserve">T13. Do you currently use smokeless tobacco products daily? </t>
  </si>
  <si>
    <t>T14a. On average, how many times a day do you use snuff, by mouth?</t>
  </si>
  <si>
    <t>T14aw. On average, how many times a week do you use snuff, by mouth?</t>
  </si>
  <si>
    <t>T14b. On average, how many times a day do you use snuff, by nose?</t>
  </si>
  <si>
    <t>T14bw. On average, how many times a week do you use snuff, by nose?</t>
  </si>
  <si>
    <t>T14c. On average, how many times a day do you use chewing tobacco?</t>
  </si>
  <si>
    <t>T14cw. On average, how many times a week do you use chewing tobacco?</t>
  </si>
  <si>
    <t>T14e. On average, how many times a day do you use any other smokeless tobacco product?</t>
  </si>
  <si>
    <t>T14ew. On average, how many times a week do you use any other smokeless tobacco product?</t>
  </si>
  <si>
    <t>T14other. Please specify other type of tobacco used</t>
  </si>
  <si>
    <t>T17. During the past 30 days, did someone smoke in your home?</t>
  </si>
  <si>
    <t>T18. During the past 30 days, did someone smoke in closed areas in your workplace (in the building, in a work area or a specific office)?</t>
  </si>
  <si>
    <t>Age must be at least 8 and no more than the upper age limit of the survey.</t>
  </si>
  <si>
    <t>alcweek</t>
  </si>
  <si>
    <t>Last week</t>
  </si>
  <si>
    <t>Monday</t>
  </si>
  <si>
    <t>Tuesday</t>
  </si>
  <si>
    <t>Wednesday</t>
  </si>
  <si>
    <t>Thursday</t>
  </si>
  <si>
    <t>Friday</t>
  </si>
  <si>
    <t>Saturday</t>
  </si>
  <si>
    <t>Sunday</t>
  </si>
  <si>
    <t>note999</t>
  </si>
  <si>
    <t>Enter '0' if participant did not drink on a specific day.  
Enter '77' if not known.</t>
  </si>
  <si>
    <t>A10: During each of the past 7 days, how many standard drinks did you have each day?</t>
  </si>
  <si>
    <t>A2. Have you consumed any alcohol within the past 12 months?</t>
  </si>
  <si>
    <t>A3. Have you stopped drinking due to health reasons, such as a negative impact on your health or on the advice of your doctor or other health worker?</t>
  </si>
  <si>
    <t>A4. During the past 12 months, how frequently have you had at least one standard alcoholic drink?</t>
  </si>
  <si>
    <t>A5. Have you consumed any alcohol within the past 30 days?</t>
  </si>
  <si>
    <t>A6. During the past 30 days, on how many occasions did you have at least one standard alcoholic drink?</t>
  </si>
  <si>
    <t>A7. During the past 30 days, when you drank alcohol, how many standard drinks on average did you have during one drinking occasion?</t>
  </si>
  <si>
    <t>A8. During the past 30 days, what was the largest number of standard drinks you had on a single occasion, counting all types of alcoholic drinks together?</t>
  </si>
  <si>
    <t>A9. During the past 30 days, how many times did you have six or more standard drinks in a single drinking occasion?</t>
  </si>
  <si>
    <t>Please enter a response for all days of the week.</t>
  </si>
  <si>
    <t>Please enter a response for each type of alcohol.</t>
  </si>
  <si>
    <t>note998</t>
  </si>
  <si>
    <t>unrecalc</t>
  </si>
  <si>
    <t>Unrecorded alcohol</t>
  </si>
  <si>
    <t>A12. On average, how many standard drinks of the following did you consume during the past 7 days?</t>
  </si>
  <si>
    <t>-</t>
  </si>
  <si>
    <t>blank1</t>
  </si>
  <si>
    <t>blank.png</t>
  </si>
  <si>
    <t>salt_control</t>
  </si>
  <si>
    <t>Salt Control</t>
  </si>
  <si>
    <t>control</t>
  </si>
  <si>
    <t>Limit consumption of processed foods</t>
  </si>
  <si>
    <t>Buy low salt/sodium alternatives</t>
  </si>
  <si>
    <t>Use spices other than salt when cooking</t>
  </si>
  <si>
    <t>Avoid eating foods prepared outside of a home</t>
  </si>
  <si>
    <t>Do other things specifically to control your salt intake</t>
  </si>
  <si>
    <t>Look at the salt or sodium content on food labels</t>
  </si>
  <si>
    <t>Please enter a response for all questions on the screen.</t>
  </si>
  <si>
    <t xml:space="preserve">D2. How many servings of fruit do you eat on one of those days? </t>
  </si>
  <si>
    <t>D3. In a typical week, on how many days do you eat vegetables?</t>
  </si>
  <si>
    <t xml:space="preserve">D4. How many servings of vegetables do you eat on one of those days?  </t>
  </si>
  <si>
    <t>D11. Do you do any of the following on a regular basis to control your salt intake?</t>
  </si>
  <si>
    <t>D6. How often is salt, salty seasoning or a salty sauce added in cooking or preparing foods in your household?</t>
  </si>
  <si>
    <t>D7. How often do you eat processed food high in salt?  By processed food high in salt, I mean foods that have been altered from their natural state, such as packaged salty snacks, canned salty food including pickles and preserves, salty food prepared at a fast food restaurant, cheese, bacon and processed meat [add country specific examples].</t>
  </si>
  <si>
    <t>D8. How much salt or salty sauce do you think you consume?</t>
  </si>
  <si>
    <t>D9. How important to you is lowering the salt in your diet?</t>
  </si>
  <si>
    <t>D10. Do you think that too much salt or salty sauce in your diet could cause a health problem?</t>
  </si>
  <si>
    <t>D11other. Please specify other things done specifically to control your salt intake:</t>
  </si>
  <si>
    <t>P2. In a typical week, on how many days do you do vigorous-intensity activities as part of your work?</t>
  </si>
  <si>
    <t>P3note</t>
  </si>
  <si>
    <t>P3a. How much time do you spend doing vigorous-intensity activities at work on a typical day?</t>
  </si>
  <si>
    <t>hours</t>
  </si>
  <si>
    <t>P6note</t>
  </si>
  <si>
    <t>P6. How much time do you spend doing moderate-intensity activities at work on a typical day?</t>
  </si>
  <si>
    <t xml:space="preserve">P5. In a typical week, on how many days do you do moderate-intensity activities as part of your work? </t>
  </si>
  <si>
    <t>P9note</t>
  </si>
  <si>
    <t>P9. How much time do you spend walking or bicycling for travel on a typical day?</t>
  </si>
  <si>
    <t>P11. In a typical week, on how many days do you do vigorous-intensity sports, fitness or recreational (leisure) activities?</t>
  </si>
  <si>
    <t xml:space="preserve">P14. In a typical week, on how many days do you do moderate-intensity sports, fitness or recreational (leisure) activities? </t>
  </si>
  <si>
    <t>P12. How much time do you spend doing vigorous-intensity sports, fitness or recreational activities on a typical day?</t>
  </si>
  <si>
    <t>P15note</t>
  </si>
  <si>
    <t>P12note</t>
  </si>
  <si>
    <t>P15. How much time do you spend doing moderate-intensity sports, fitness or recreational (leisure) activities on a typical day?</t>
  </si>
  <si>
    <t>P16. How much time do you usually spend sitting or reclining on a typical day?</t>
  </si>
  <si>
    <t>P16note</t>
  </si>
  <si>
    <t>lifenote</t>
  </si>
  <si>
    <t>Quit using tobacco or don’t start</t>
  </si>
  <si>
    <t>Reduce salt in your diet</t>
  </si>
  <si>
    <t>Eat at least five servings of fruit and/or vegetables each day</t>
  </si>
  <si>
    <t>Reduce fat in your diet</t>
  </si>
  <si>
    <t>Start or do more physical activity</t>
  </si>
  <si>
    <t>Maintain a healthy body weight or lose weight</t>
  </si>
  <si>
    <t>CX1. Have you ever had a screening test for cervical cancer, using any of these methods described above?</t>
  </si>
  <si>
    <t>H17. Have you ever had a heart attack or chest pain from heart disease (angina) or a stroke (cerebrovascular accident or incident)?</t>
  </si>
  <si>
    <t>H18. Are you currently taking aspirin regularly to prevent or treat heart disease?</t>
  </si>
  <si>
    <t>H19. Are you currently taking statins (Lovastatin/Simvastatin/Atorvastatin or any other statin) regularly to prevent or treat heart disease?</t>
  </si>
  <si>
    <t>H12. Have you ever had your cholesterol (fat levels in your blood) measured by a doctor or other health worker?</t>
  </si>
  <si>
    <t>H13a. Have you ever been told by a doctor or other health worker that you have raised cholesterol?</t>
  </si>
  <si>
    <t>H14. In the past two weeks, have you taken any oral treatment (medication) for raised total cholesterol prescribed by a doctor or other health worker?</t>
  </si>
  <si>
    <t>H15. Have you ever seen a traditional healer for raised cholesterol?</t>
  </si>
  <si>
    <t>H16. Are you currently taking any herbal or traditional remedy for your raised cholesterol?</t>
  </si>
  <si>
    <t>H6. Have you ever had your blood sugar measured by a doctor or other health worker?</t>
  </si>
  <si>
    <t>H7a. Have you ever been told by a doctor or other health worker that you have raised blood sugar or diabetes?</t>
  </si>
  <si>
    <t>H8. In the past two weeks, have you taken any drugs (medication) for diabetes prescribed by a doctor or other health worker?</t>
  </si>
  <si>
    <t>H9. Are you currently taking insulin for diabetes prescribed by a doctor or other health worker?</t>
  </si>
  <si>
    <t>H10. Have you ever seen a traditional healer for diabetes or raised blood sugar?</t>
  </si>
  <si>
    <t>H11. Are you currently taking any herbal or traditional remedy for your diabetes?</t>
  </si>
  <si>
    <t>H1. Have you ever had your blood pressure measured by a doctor or other health worker?</t>
  </si>
  <si>
    <t>H2a. Have you ever been told by a doctor or other health worker that you have raised blood pressure or hypertension?</t>
  </si>
  <si>
    <t>H3. In the past two weeks, have you taken any drugs (medication) for raised blood pressure prescribed by a doctor or other health worker?</t>
  </si>
  <si>
    <t>H4. Have you ever seen a traditional healer for raised blood pressure or hypertension?</t>
  </si>
  <si>
    <t>M1. Interviewer ID</t>
  </si>
  <si>
    <t>M2. Device ID for blood pressure</t>
  </si>
  <si>
    <t>M4a. Systolic blood pressure (mmHg)</t>
  </si>
  <si>
    <t>M4b. Diastolic blood pressure (mmHg)</t>
  </si>
  <si>
    <t>M16a. Heart rate (beats per minute)</t>
  </si>
  <si>
    <t>M5a. Systolic blood pressure (mmHg)</t>
  </si>
  <si>
    <t>M5b. Diastolic blood pressure (mmHg)</t>
  </si>
  <si>
    <t>M16b. Heart rate (beats per minute)</t>
  </si>
  <si>
    <t>M6a. Systolic blood pressure (mmHg)</t>
  </si>
  <si>
    <t>M6b. Diastolic blood pressure (mmHg)</t>
  </si>
  <si>
    <t>M16c. Heart rate (beats per minute)</t>
  </si>
  <si>
    <t>M7. During the past two weeks, have you been treated for raised blood pressure with drugs (medication) prescribed by a doctor or other health worker?</t>
  </si>
  <si>
    <t>M9. Interviewer ID</t>
  </si>
  <si>
    <t>M10a. Device ID for height</t>
  </si>
  <si>
    <t>M10b. Device ID for weight</t>
  </si>
  <si>
    <t>M11. Height (in centimetres)</t>
  </si>
  <si>
    <t>M12. Weight (in kilograms)</t>
  </si>
  <si>
    <t>M13. Device ID for waist</t>
  </si>
  <si>
    <t>M14. Waist circumference (in centimetres)</t>
  </si>
  <si>
    <t>M15. Hip circumference (in centimeters)</t>
  </si>
  <si>
    <t>reading1</t>
  </si>
  <si>
    <t>Blood Pressure and Heart Rate 1</t>
  </si>
  <si>
    <t>Blood Pressure and Heart Rate 2</t>
  </si>
  <si>
    <t>Blood Pressure and Heart Rate 3</t>
  </si>
  <si>
    <t>reading3</t>
  </si>
  <si>
    <t>reading2</t>
  </si>
  <si>
    <t>You cannot enter a partial date of birth. Select "Don't know" in all fields if complete date of birth is not known.</t>
  </si>
  <si>
    <t>constraint_message::English</t>
  </si>
  <si>
    <t>hint::English</t>
  </si>
  <si>
    <t>required_message::English</t>
  </si>
  <si>
    <t>constraint_message::Arabic</t>
  </si>
  <si>
    <t>hint::Arabic</t>
  </si>
  <si>
    <t>required_message::Arabic</t>
  </si>
  <si>
    <t>Russian</t>
  </si>
  <si>
    <t>smokeless_tobacco_en.png</t>
  </si>
  <si>
    <t>smoked_tobacco_en.png</t>
  </si>
  <si>
    <t>M8. Are you pregnant?</t>
  </si>
  <si>
    <t>(.&gt;=20 and .&lt;=350)  or .=888 or .=666</t>
  </si>
  <si>
    <t>Enter '888' if participant has refused.
Enter '666' if participant is too large for scale.</t>
  </si>
  <si>
    <t>(.&gt;=100 and .&lt;=270)  or .=888</t>
  </si>
  <si>
    <t>Enter '888' if participant has refused.</t>
  </si>
  <si>
    <t>(.&gt;=30 and .&lt;=200)  or .=888</t>
  </si>
  <si>
    <t>(.&gt;=45 and .&lt;=300)  or .=888</t>
  </si>
  <si>
    <t>geopoint</t>
  </si>
  <si>
    <t>work_vigorous_showcard_en.png</t>
  </si>
  <si>
    <t>work_moderate_showcard_en.png</t>
  </si>
  <si>
    <t>leisure_vigorous_showcard_en.png</t>
  </si>
  <si>
    <t>leisure_moderate_showcard_en.png</t>
  </si>
  <si>
    <t>يجب أن يكون الرقم رقم موجب</t>
  </si>
  <si>
    <t>الموافقة و اللغة و الاسم</t>
  </si>
  <si>
    <t>I5. تمت  قرأة الاقرار و أخذ الموافقة على المشاركة في المسح</t>
  </si>
  <si>
    <t>لا يمكن إدخال رقم سالب!</t>
  </si>
  <si>
    <t>برجاء إدخال اجابة لجميع الأسئلة التي تظهرعلى الشاشة.</t>
  </si>
  <si>
    <t>برجاء إدخال اجابة لجميع الأسئلة التي تظهر على الشاشة.</t>
  </si>
  <si>
    <t>الخطوة الأولى</t>
  </si>
  <si>
    <t>معلومات سكانية</t>
  </si>
  <si>
    <t xml:space="preserve">C1. الجنس </t>
  </si>
  <si>
    <t>راقب فقط، لا تسأل.</t>
  </si>
  <si>
    <t>تاريخ الميلاد</t>
  </si>
  <si>
    <t>C2: ما هو تاريخ ميلادك؟</t>
  </si>
  <si>
    <t>اختار "لا أعرف" في جميع المجالات إذا كان التاريخ الكامل للميلاد غير معروف.</t>
  </si>
  <si>
    <t xml:space="preserve"> اليوم         </t>
  </si>
  <si>
    <t xml:space="preserve">الشهر </t>
  </si>
  <si>
    <t>لايمكنك إدخال تاريخ جزئي للميلاد. حدد "لا أعرف" في جميع المجالات إذا كان التاريخ الكامل للميلاد غير معروف.</t>
  </si>
  <si>
    <t>االسنه</t>
  </si>
  <si>
    <t>يجب أن يكون العمر ضمن الفئة العمرية للمسح.</t>
  </si>
  <si>
    <t xml:space="preserve"> ادخل رقم بين 0 و 30</t>
  </si>
  <si>
    <t>إذا كان الجواب لاأعرف ضع 77.</t>
  </si>
  <si>
    <t>عدد الأشخاص الذين تتراوح أعمارهم بين 18 عاما لا يمكن أن يكونوا أقل من عدد الأشخاص المسجلين خلال اختيار المشاركين أو أكبر من 30.</t>
  </si>
  <si>
    <t>أدخل '77' إذا لم يكن يعرف و'88'  إذا رفض الاجابة.</t>
  </si>
  <si>
    <t>اتركه فارغا واختار "رفض" أدناه إذا رفض المجيب أو "لا أعرف" إذا لم يكن المجيب يعرف الاجابة.</t>
  </si>
  <si>
    <t>حدد ما إذا كان متوسط الدخل بالأسبوع أو الشهر أو السنة، أو ما إذا كان المجيب رفض الإجابة أو لا يعرف</t>
  </si>
  <si>
    <t>حدد ما إذا كان متوسط الدخل بالأسبوع أو الشهر أو السنة، أو ما إذا كان المجيب رفض الإجابة أو لا يعرف.</t>
  </si>
  <si>
    <t>أقرأ الخيارات</t>
  </si>
  <si>
    <t>T14e.ما هو معدل استهلاكك االيومي للانواع الاخري من منتجات التبغ غير المدخن؟</t>
  </si>
  <si>
    <t>T14ew. ما هو معدل استهلاكك االاسبوعي للانواع الاخري من منتجات التبغ غير المدخن؟</t>
  </si>
  <si>
    <t>يجب أن يكون الرقم بين 0 و 50</t>
  </si>
  <si>
    <t>أدخل '77' إذا كان المجيب لا يعرف أو أدخل "0" إذا كان لا يستخدم السعوط/التمباك/السفه يوميا.</t>
  </si>
  <si>
    <t>يجب أن يكون الرقم بين 0 و 350</t>
  </si>
  <si>
    <t>أدخل '777' إذا كان المجيب لا يعرف أو أدخل "0" إذا كان لا يستخدم السعوط/التمباك/السفه اسبوعيا</t>
  </si>
  <si>
    <t>أدخل '77' إذا كان المجيب لا يعرف أو أدخل "0" إذا كان لا يستخدم اانشوق بالانف يوميا.</t>
  </si>
  <si>
    <t>أدخل '777' إذا كان المجيب لا يعرف أو أدخل "0" إذا كان لا يستخدم النشوق بالانف اسبوعيا</t>
  </si>
  <si>
    <t>أدخل '77' إذا المجيب لا يعرف أو أدخل "0" إذا كان لا يستخدم االمضغه يوميا.</t>
  </si>
  <si>
    <t>أدخل '777' إذا كان المجيب لا يعرف أو أدخل "0" إذا كان لا يستخدم المضغه اسبوعيا</t>
  </si>
  <si>
    <t>أدخل '77' إذا كان المجيب لا يعرف أو أدخل "0" إذا كان لا يستخدم منتجات اخرى من التبغ غير المدخن يوميا.</t>
  </si>
  <si>
    <t>أدخل '777' إذا  كان المجيب لا يعرف أو أدخل "0" إذا كان لا يستخدم منتجات اخرى من التبغ غير المدخن اسبوعيا</t>
  </si>
  <si>
    <t>منتجات التبغ غير المدخن</t>
  </si>
  <si>
    <t>منتجات التبغ المدخن</t>
  </si>
  <si>
    <t xml:space="preserve">.يرجى تحديد ما إذا كان الجواب بالسنوات أو الشهور، أو الأسابيع، أو ما إذا كان المجيب لا يعرف </t>
  </si>
  <si>
    <t xml:space="preserve">  يجب أن يكون العمر لا يقل عن 8 ولا يزيد عن الحد الأقصى لعمرالمسح.</t>
  </si>
  <si>
    <t>أدخل '77' إن لم يكن معروفا.</t>
  </si>
  <si>
    <t>اتركه فارغا إن لم يكن معروفا؛
خلاف ذلك، يجب أن تكون الإجابة بين 1 و 61 لسنوات، 1-11 لشهر، أو 1-30 لأسابيع.</t>
  </si>
  <si>
    <t>أدخل '77' إن لم يكن المجيب يعرف أو أدخل "0" إذا كان لا يدخن السجائرالعاديه يوميا.</t>
  </si>
  <si>
    <t>أدخل '777' إن لم يكن المجيب يعرف أو أدخل "0" إذا كان لا يدخن السجائرالعاديه اسبوعيا.</t>
  </si>
  <si>
    <t>أدخل '77' إن لم يكن المجيب يعرف أو أدخل "0" إذا كان لا يدخن السجائراللف يوميا.</t>
  </si>
  <si>
    <t>أدخل '777' إن لم يكن المجيب يعرف أو أدخل "0" إذا كان لا يدخن السجائراللف اسبوعيا.</t>
  </si>
  <si>
    <t>أدخل '77' إن لم يكن المجيب يعرف أو أدخل "0" إذا كان لا يدخن الغليون/كدوس يوميا.</t>
  </si>
  <si>
    <t>أدخل '777' إن لم يكن المجيب يعرف أو أدخل "0" إذا كان لا يدخن الغليون/كدوس اسبوعيا.</t>
  </si>
  <si>
    <t>أدخل '77' إن لم يكن المجيب يعرف أو أدخل "0" إذا كان لا يدخن السيجار/السيجار الصغير يوميا.</t>
  </si>
  <si>
    <t>أدخل '777' إن لم يكن المجيب يعرف أو أدخل "0" إذا كان لا يدخن السيجار/السيجار الصغير اسبوعيا.</t>
  </si>
  <si>
    <t>أدخل '77' إن لم يكن المجيب يعرف أو أدخل "0" إذا كان لا يدخن الشيشة يوميا.</t>
  </si>
  <si>
    <t>أدخل '777' إن لم يكن المجيب يعرف أو أدخل "0" إذا كان لا يدخن الشيشه اسبوعيا.</t>
  </si>
  <si>
    <t>سجل فقط منتجات التبغ الأخرى غير المدرجة في الأسئلة السابقة. أدخل '77' إن لم يكن يعرف أو أدخل "0" إذا لم يكن المجيب يدخن انواع أخرى من منتجات التبغ يوميا.</t>
  </si>
  <si>
    <t>سجل فقط منتجات التبغ الأخرى غير المدرجة في الأسئلة السابقة. أدخل '77' إن لم يكن يعرف أو أدخل "0" إذا لم يكن المجيب يدخن انواع أخرى من منتجات التبغ اسبوعيا.</t>
  </si>
  <si>
    <t>يجب أن يكون العمر لا يقل عن 8 ولا يزيد عن الحد الأقصى من المسح.</t>
  </si>
  <si>
    <t>أدخل '77' إذا كان غير معروف</t>
  </si>
  <si>
    <t>الاسبوع الماضى</t>
  </si>
  <si>
    <t>أدخل "0" إذا كان المجيب لم يشرب في يوم معين.
أدخل '77' إن كان لايعرف.</t>
  </si>
  <si>
    <t>الاثنين</t>
  </si>
  <si>
    <t>ادخل اجابة لجميع أيام الأسبوع.</t>
  </si>
  <si>
    <t>الأربعاء</t>
  </si>
  <si>
    <t>الخميس</t>
  </si>
  <si>
    <t>السبت</t>
  </si>
  <si>
    <t>سأطرح عليك بعض الأسئلة عن استهلاك الكحول خلال الأيام السبعة الماضية. كانت الأسئلة السابقة  تدور حول الكحول بشكل عام ، في حين أن الأسئلة التالية سوف تتعلق باستهلاك الكحول الذي تم تحضيره في المنزل ، أو الكحول الذي تم تهريبه / جلبه عبر الحدود / من بلد آخر ، أو أي نوع من الكحول الغير معد للشرب. يرجى التفكير فقط حول هذه الأنواع من المشروبات الكحولية قبل الإجابة على الأسئلة التالية</t>
  </si>
  <si>
    <t>الكحول الغير مسجل</t>
  </si>
  <si>
    <t>أدخل "0" إذا كان المجيب لم يستهلك أي من هذا الانواع من الكحول.
أدخل '77' إن كان المجيب لايعرف.</t>
  </si>
  <si>
    <t>رجاء إدخال اجابة لكل نوع من أنواع الكحول.</t>
  </si>
  <si>
    <t>التغذية</t>
  </si>
  <si>
    <t>يجب أن تكون أيام الأسبوع بين 0 و 7</t>
  </si>
  <si>
    <t>عدد الحصص يجب أن تكون بين 1 و 20.</t>
  </si>
  <si>
    <t>الملح الغذائي</t>
  </si>
  <si>
    <t>التحكم فى الملح</t>
  </si>
  <si>
    <t>D11  يرجى تحديد الأشياء الأخرى التى تقوم بها خصيصا لمكافحة تناول الملح</t>
  </si>
  <si>
    <t>ادخل '77' إذا كان لايعرف.</t>
  </si>
  <si>
    <t xml:space="preserve">النشاط البدني </t>
  </si>
  <si>
    <t>PA صورتوضيحبة للنشاط الشاق</t>
  </si>
  <si>
    <t>عدد الأيام يجب أن تكون بين 1 و 7.</t>
  </si>
  <si>
    <t>ادخل قيم في كل المجالات.
يجب أن يكون الوقت 10 دقائق على الأقل ولكن لا يزيد عن 16 ساعة.
أدخل '77' في كلا الحقلين إذا لم يعرف.</t>
  </si>
  <si>
    <t>ساعات</t>
  </si>
  <si>
    <t>دقائق</t>
  </si>
  <si>
    <t>PA صور توضيحية للنشاط المتوسط</t>
  </si>
  <si>
    <t>التاريخ المرضى لارتفاع ضغط الدم</t>
  </si>
  <si>
    <t xml:space="preserve">التاريخ المرضى للسكري </t>
  </si>
  <si>
    <t xml:space="preserve">التاريخ المرضى لارتفاع الكوليسترول </t>
  </si>
  <si>
    <t xml:space="preserve">التاريخ المرضى لأمراض القلب والأوعية الدموية </t>
  </si>
  <si>
    <t xml:space="preserve">نصائح أنماط الحياة </t>
  </si>
  <si>
    <t>الإقلاع عن استهلاك  التبغ أو عدم البدء في استخدامه</t>
  </si>
  <si>
    <t>هل تمت اخذ موافقة المجيب او المشارك على القياسات البدنيه ؟</t>
  </si>
  <si>
    <t>الخطوة الثانية:    القياسات البدنية</t>
  </si>
  <si>
    <t xml:space="preserve">قياس ضغط الدم </t>
  </si>
  <si>
    <t>M2. رمز جهاز قياس الضغط</t>
  </si>
  <si>
    <t xml:space="preserve">  1  ضغط الدم و معدل ضربات القلب </t>
  </si>
  <si>
    <t>1 القرآه الاولى</t>
  </si>
  <si>
    <t>أدخل '888' في كافة المجالات إذا رفض المشارك.</t>
  </si>
  <si>
    <t>M4a. الضغط الانقباضي (مم/ زئبق)</t>
  </si>
  <si>
    <t xml:space="preserve">لابد ان يكون الضغط الانقباضي بين 40 و 300 (مم / زئبق). </t>
  </si>
  <si>
    <t>M4b. الضغط الانبساطي (مم / زئبق)</t>
  </si>
  <si>
    <t xml:space="preserve">لابد ان يكون الضغط الانبساطي بين 30 و 200 (مم / زئبق). لايمكن ان يكون الضغط الانبساطي اكبر من الضغط الانقباضى. </t>
  </si>
  <si>
    <t>M16a. معدل ضربات القلب (نبضة/دقيقة)</t>
  </si>
  <si>
    <t xml:space="preserve"> لا يمكن أن يكون معدل ضربات القلب (النبض) أقل من 30bpm أو أكثر من 200bpm.  أدخل '888' في كافة المجالات الثلاثة اذا رفض المجيب</t>
  </si>
  <si>
    <t>2 ضغط الدم و معدل ضربات القلب</t>
  </si>
  <si>
    <t>2  القرآه الثانيه</t>
  </si>
  <si>
    <t>M5a. الضغط الانقباضي (مم/ زئبق)</t>
  </si>
  <si>
    <t>M5b.الضغط الانبساطي (مم / زئبق)</t>
  </si>
  <si>
    <t>M16b. معدل ضربات القلب (نبضة/دقيقة)</t>
  </si>
  <si>
    <t xml:space="preserve"> 3 ضغط الدم و معدل ضربات القلب</t>
  </si>
  <si>
    <t>3  القرآه الثالثة</t>
  </si>
  <si>
    <t>M6a.الضغط الانقباضي (مم/ زئبق)</t>
  </si>
  <si>
    <t>M6b. الضغط الانبساطي (مم / زئبق)</t>
  </si>
  <si>
    <t>M16c. معدل ضربات القلب (نبضة/دقيقة)</t>
  </si>
  <si>
    <t xml:space="preserve">قياس الطول والوزن </t>
  </si>
  <si>
    <t>M9. رقم الباحث الميداني</t>
  </si>
  <si>
    <t xml:space="preserve">M10a. رمز جهاز الطول </t>
  </si>
  <si>
    <t>M10b. رمز جهاز الوزن</t>
  </si>
  <si>
    <t>M11. الطول  (سم)</t>
  </si>
  <si>
    <t>يجب أن يكون الطول ما بين 100 و270 سم.</t>
  </si>
  <si>
    <t>M12. الوزن (كجم)</t>
  </si>
  <si>
    <t>يجب ان بكون الوزن بين 20 و350 kg.</t>
  </si>
  <si>
    <t xml:space="preserve">M13. رمز جهاز قياس الخصر </t>
  </si>
  <si>
    <t>M14. محيط الخصر(سم)</t>
  </si>
  <si>
    <t xml:space="preserve">لابد ان يكون محيط الخصر بين 30 و 200 سم </t>
  </si>
  <si>
    <t>محيط الحوض</t>
  </si>
  <si>
    <t>M15. محيط الحوض(سم)</t>
  </si>
  <si>
    <t xml:space="preserve">لابد ان يكون محيط الحوض بين 45 و300 سم </t>
  </si>
  <si>
    <t>M8. هل أنت حامل؟</t>
  </si>
  <si>
    <t>أدخل "888" إذا رفض المشارك.
أدخل "666"  في حال الوزن الزائد عن المقياس .</t>
  </si>
  <si>
    <t>لا أعرف</t>
  </si>
  <si>
    <t>يناير</t>
  </si>
  <si>
    <t>فبراير</t>
  </si>
  <si>
    <t>مارس</t>
  </si>
  <si>
    <t>ابريل</t>
  </si>
  <si>
    <t>مايو</t>
  </si>
  <si>
    <t>يونيو</t>
  </si>
  <si>
    <t>يوليو</t>
  </si>
  <si>
    <t>اغسطس</t>
  </si>
  <si>
    <t>سبتمبر</t>
  </si>
  <si>
    <t>اكتوبر</t>
  </si>
  <si>
    <t>نوفمبر</t>
  </si>
  <si>
    <t>ديسمبر</t>
  </si>
  <si>
    <t xml:space="preserve">نعم </t>
  </si>
  <si>
    <t>لا</t>
  </si>
  <si>
    <t>انحليزى</t>
  </si>
  <si>
    <t>فرنسي</t>
  </si>
  <si>
    <t>عربي</t>
  </si>
  <si>
    <t>ذكر</t>
  </si>
  <si>
    <t>انثي</t>
  </si>
  <si>
    <t>رفض الإجابة</t>
  </si>
  <si>
    <t>مطلق (مطلقة)</t>
  </si>
  <si>
    <t>أرمل (ارملة)</t>
  </si>
  <si>
    <t>موظف حكومي</t>
  </si>
  <si>
    <t>طالب</t>
  </si>
  <si>
    <t>رب / ربة منزل</t>
  </si>
  <si>
    <t>متقاعد</t>
  </si>
  <si>
    <t>اسبوع</t>
  </si>
  <si>
    <t>شهر</t>
  </si>
  <si>
    <t xml:space="preserve">سنة </t>
  </si>
  <si>
    <t>سنوات</t>
  </si>
  <si>
    <t>شهور</t>
  </si>
  <si>
    <t>اسابيع</t>
  </si>
  <si>
    <t>لا زيارات خلال الاثني عشر شهرا الماضية</t>
  </si>
  <si>
    <t>نعم</t>
  </si>
  <si>
    <t xml:space="preserve">لا </t>
  </si>
  <si>
    <t>لا أعمل فى مكان مغلق</t>
  </si>
  <si>
    <t>يوميا</t>
  </si>
  <si>
    <t xml:space="preserve">5-6 ايام كل اسبوع </t>
  </si>
  <si>
    <t xml:space="preserve">3-4 ايام كل اسبوع </t>
  </si>
  <si>
    <t>1-2 مرة كل اسبوع</t>
  </si>
  <si>
    <t>1-3 مرات كل شهر</t>
  </si>
  <si>
    <t>أفل من مرة كل شهر</t>
  </si>
  <si>
    <t>يوميا أو تقريبا كل يوم</t>
  </si>
  <si>
    <t>اسبوعيا</t>
  </si>
  <si>
    <t>شهريا</t>
  </si>
  <si>
    <t>اقل من شهريا</t>
  </si>
  <si>
    <t>أبدا</t>
  </si>
  <si>
    <t>نعم، اكثر من شهريا</t>
  </si>
  <si>
    <t>نعم، كل شهر</t>
  </si>
  <si>
    <t>نعم ، مرات متعددة و لكن اقل من شهريا</t>
  </si>
  <si>
    <t>نعم، مرة أو مرتين</t>
  </si>
  <si>
    <t>دائما</t>
  </si>
  <si>
    <t xml:space="preserve">غالبا </t>
  </si>
  <si>
    <t>أحيانا</t>
  </si>
  <si>
    <t>نادرا</t>
  </si>
  <si>
    <t xml:space="preserve">كثير جدا       </t>
  </si>
  <si>
    <t>كثير</t>
  </si>
  <si>
    <t>الكمية اللازمة</t>
  </si>
  <si>
    <t>قليل</t>
  </si>
  <si>
    <t xml:space="preserve">قليل جدا       </t>
  </si>
  <si>
    <t xml:space="preserve">مهم جدا                </t>
  </si>
  <si>
    <t xml:space="preserve">مهم </t>
  </si>
  <si>
    <r>
      <t xml:space="preserve">ليس مهما على الإطلاق </t>
    </r>
    <r>
      <rPr>
        <sz val="12"/>
        <color rgb="FF000000"/>
        <rFont val="Times New Roman"/>
        <family val="1"/>
      </rPr>
      <t xml:space="preserve"> </t>
    </r>
  </si>
  <si>
    <t>زيت نباتي</t>
  </si>
  <si>
    <t>سمن أو شحم حيواني</t>
  </si>
  <si>
    <t xml:space="preserve">زبدة </t>
  </si>
  <si>
    <t>مارجرين او سمن نباتي</t>
  </si>
  <si>
    <t>اخري</t>
  </si>
  <si>
    <t>لا استخدم نوع محدد</t>
  </si>
  <si>
    <t xml:space="preserve">غير مستخدم </t>
  </si>
  <si>
    <t>حجم الأسرة: ${hh_size}</t>
  </si>
  <si>
    <t>Record GPS coordinates</t>
  </si>
  <si>
    <t>barcode</t>
  </si>
  <si>
    <t>${C1} = '1' or (${C1} = '2' and ${M8} = '2')</t>
  </si>
  <si>
    <t>Enter values in both fields.  
Time must be no more than 16 hours. 
Enter '77' in both fields if not known.</t>
  </si>
  <si>
    <t>If you can't scan the QR code, please enter it manually below.</t>
  </si>
  <si>
    <t>gps_coordinates</t>
  </si>
  <si>
    <t>Location</t>
  </si>
  <si>
    <t>GPS coordinates are easier to get when outside.</t>
  </si>
  <si>
    <t>note_geopoint</t>
  </si>
  <si>
    <t xml:space="preserve"> ${geopoint}=''</t>
  </si>
  <si>
    <t>No GPS coordinates entered. Please try again.</t>
  </si>
  <si>
    <t>warn</t>
  </si>
  <si>
    <t>Did not see any cigarette packages</t>
  </si>
  <si>
    <t>لم أرى اي عبوات سجائر</t>
  </si>
  <si>
    <t>D5. How often do you add salt or a salty sauce such as soy sauce to your food right before you eat it or as you are eating it?</t>
  </si>
  <si>
    <t>alcohol_use_standard_drinks</t>
  </si>
  <si>
    <t>standard_drinks_showcard</t>
  </si>
  <si>
    <t>standard_drinks_en.png</t>
  </si>
  <si>
    <t>note_pa</t>
  </si>
  <si>
    <t>fruits_serv</t>
  </si>
  <si>
    <t>fruit_servings</t>
  </si>
  <si>
    <t>Fuit servings</t>
  </si>
  <si>
    <t>fruit_servings.png</t>
  </si>
  <si>
    <t>vegetables_serv</t>
  </si>
  <si>
    <t>vegetqables_servings</t>
  </si>
  <si>
    <t>Vegetable servings</t>
  </si>
  <si>
    <t>vegetable_servings.png</t>
  </si>
  <si>
    <t>${I3}</t>
  </si>
  <si>
    <t>device_id</t>
  </si>
  <si>
    <t>الموقع</t>
  </si>
  <si>
    <t>.لم يتم تسجيل إحداثيات الموقع ، برجاء المحاوله مرة اخري</t>
  </si>
  <si>
    <t xml:space="preserve">للحصول علي إحداثيات الموقع من الافضل ان تكون بالخارج </t>
  </si>
  <si>
    <t>سجل إحداثيات نظام تحديد المواقع</t>
  </si>
  <si>
    <t>إذا كان لا يمكن مسح الباركود، يرجى ادخاله يدويا.</t>
  </si>
  <si>
    <t>once(pulldata('STEPS','member_id','hhid_key','1'))</t>
  </si>
  <si>
    <t>once(pulldata('STEPS','hh_size','hhid_key','1'))</t>
  </si>
  <si>
    <t>once(pulldata('STEPS','device_id','hhid_key','1'))</t>
  </si>
  <si>
    <t>once(pulldata('STEPS','family_surname','hhid_key','1'))</t>
  </si>
  <si>
    <t>once(pulldata('STEPS','gender','hhid_key','1'))</t>
  </si>
  <si>
    <t>once(pulldata('STEPS','first_name','hhid_key','1'))</t>
  </si>
  <si>
    <t>once(int(pulldata('STEPS','age','hhid_key','1')))</t>
  </si>
  <si>
    <t>((substr(${qr_scanned},6,7)+substr(${qr_scanned},3,4)=9) and (substr(${qr_scanned},5,6)+substr(${qr_scanned},2,3)=9) and (substr(${qr_scanned},7,8)+substr(${qr_scanned},0,1)=10)) and ((substr(${qr_scanned},4,5)+substr(${qr_scanned},1,2)=8) or (substr(${qr_scanned},4,5)+substr(${qr_scanned},1,2)=12))</t>
  </si>
  <si>
    <t>(regex(.,'[0-9]{8}') and (substr(${qr_manual},6,7)+substr(${qr_manual},3,4)=9) and (substr(${qr_manual},5,6)+substr(${qr_manual},2,3)=9) and (substr(${qr_manual},7,8)+substr(${qr_manual},0,1)=10)) and ((substr(${qr_manual},4,5)+substr(${qr_manual},1,2)=8) or (substr(${qr_manual},4,5)+substr(${qr_manual},1,2)=12)) or (.=99999999)</t>
  </si>
  <si>
    <t>C11. Can you give an estimate of the annual household income if I read some options to you? Is it …</t>
  </si>
  <si>
    <t>H20</t>
  </si>
  <si>
    <t>${H20} = '1'</t>
  </si>
  <si>
    <t>During any of your visits to a doctor or other health worker in the past 12 months, were you advised  to do any of the following?</t>
  </si>
  <si>
    <t>H20. During the past 12 months, have you visited a doctor or other health worker?</t>
  </si>
  <si>
    <t>lifestyle_h20</t>
  </si>
  <si>
    <t>H20g</t>
  </si>
  <si>
    <t>Reduce sugary beverages in your diet</t>
  </si>
  <si>
    <t>qr_scanned</t>
  </si>
  <si>
    <t>qr_manual</t>
  </si>
  <si>
    <t>${qr_scanned} = ''</t>
  </si>
  <si>
    <t>Please enter the correct QR code composed of 8 characters.
(You can enter "99999999" for training purposes only)</t>
  </si>
  <si>
    <t>choice_filter</t>
  </si>
  <si>
    <t>geo_location</t>
  </si>
  <si>
    <t>I2b</t>
  </si>
  <si>
    <t>geo_other</t>
  </si>
  <si>
    <t>${I1} = "other" or ${I2} = "other" or ${I2b} = "other"</t>
  </si>
  <si>
    <t>tobpolicy</t>
  </si>
  <si>
    <t>Tobacco Policy</t>
  </si>
  <si>
    <t>TPnote</t>
  </si>
  <si>
    <t>You have been asked questions on tobacco consumption before. The next questions ask about tobacco control policies. They include questions on your exposure to the media and advertisement, on cigarette promotions, health warnings and cigarette purchase.</t>
  </si>
  <si>
    <t>TP1grp</t>
  </si>
  <si>
    <t>Information</t>
  </si>
  <si>
    <t>معلومات</t>
  </si>
  <si>
    <t>TP1note</t>
  </si>
  <si>
    <t>TP1. During the past 30 days, have you noticed information about the dangers of smoking cigarettes or that encourages quitting through the following media?</t>
  </si>
  <si>
    <t>TP1a</t>
  </si>
  <si>
    <t>Newspapers or magazines</t>
  </si>
  <si>
    <t xml:space="preserve">الصحف و المجلات </t>
  </si>
  <si>
    <t>TP1b</t>
  </si>
  <si>
    <t>Television</t>
  </si>
  <si>
    <t>التليفزيون</t>
  </si>
  <si>
    <t>TP1c</t>
  </si>
  <si>
    <t>Radio</t>
  </si>
  <si>
    <t>الراديو</t>
  </si>
  <si>
    <t>TP2</t>
  </si>
  <si>
    <t xml:space="preserve">TP2. During the past 30 days, have you noticed any advertisements or signs promoting cigarettes in stores where cigarettes are sold? </t>
  </si>
  <si>
    <t>TP3grp</t>
  </si>
  <si>
    <t>Promotions</t>
  </si>
  <si>
    <t>الدعاية/ الأعلان</t>
  </si>
  <si>
    <t>TP3note</t>
  </si>
  <si>
    <t xml:space="preserve">TP3. During the past 30 days, have you noticed any of the following types of cigarette promotions? 
</t>
  </si>
  <si>
    <t xml:space="preserve">TP3. خلال الثلاثين يوما الماضية هل لاحظت أي نوع من الانواع التالية لترويج / الدعاية للسجائر:  
</t>
  </si>
  <si>
    <t>TP3a</t>
  </si>
  <si>
    <t>Free samples of cigarettes</t>
  </si>
  <si>
    <t>TP3b</t>
  </si>
  <si>
    <t>Cigarettes at sale prices</t>
  </si>
  <si>
    <t>TP3c</t>
  </si>
  <si>
    <t>Coupons for cigarettes</t>
  </si>
  <si>
    <t>TP3d</t>
  </si>
  <si>
    <t>Free gifts or special discount offers on other products when buying cigarettes</t>
  </si>
  <si>
    <t>TP3e</t>
  </si>
  <si>
    <t>Clothing or other items with a cigarette brand name or logo</t>
  </si>
  <si>
    <t>TP3f</t>
  </si>
  <si>
    <t>select_one warn</t>
  </si>
  <si>
    <t>TP4</t>
  </si>
  <si>
    <t>TP4. During the past 30 days, did you notice any health warnings on cigarette packages?</t>
  </si>
  <si>
    <t>TP5</t>
  </si>
  <si>
    <t>${T1} = '1' and ${TP4}='1'</t>
  </si>
  <si>
    <t>TP5. During the past 30 days, have warning labels on cigarette packages led you to think about quitting?</t>
  </si>
  <si>
    <t>TP6</t>
  </si>
  <si>
    <t>(.&gt;=1 and .&lt;=7000) or .=7777</t>
  </si>
  <si>
    <t>TP6. The last time you bought manufactured cigarettes for yourself, how many cigarettes did you buy in total?</t>
  </si>
  <si>
    <t>Enter '7777' if not known or don't purchase manufactured cigarettes.</t>
  </si>
  <si>
    <t xml:space="preserve">أدخل '7777' إذا لم يكن المجيب يعرف او لايدخن سجائر مصنعة </t>
  </si>
  <si>
    <t>TP7</t>
  </si>
  <si>
    <t>(.&gt;=1 and .&lt;=7000) or .=7777 or .=8888</t>
  </si>
  <si>
    <t>${T1} = '1' and ${TP6}!='7777'</t>
  </si>
  <si>
    <t>Enter '7777' if not known or '8888' if refused.</t>
  </si>
  <si>
    <t>ادخل '7777' إذا لم يكن المجيب يعرف أو "8888" اذا رفض الاجابه.</t>
  </si>
  <si>
    <r>
      <t xml:space="preserve"> </t>
    </r>
    <r>
      <rPr>
        <b/>
        <sz val="11"/>
        <color rgb="FF000000"/>
        <rFont val="Times New Roman"/>
        <family val="1"/>
      </rPr>
      <t xml:space="preserve">سياسات مكافحة التدخين    </t>
    </r>
  </si>
  <si>
    <t>${A5} = '1' and ${A6}!= '0'</t>
  </si>
  <si>
    <t>Alcohol brought over the border/from another country</t>
  </si>
  <si>
    <t>Alcohol not intended for drinking, e.g. alcohol-based medicines, perfumes, after shaves</t>
  </si>
  <si>
    <t>Other untaxed alcohol in the country</t>
  </si>
  <si>
    <t>if (${qr_scanned}='', ${qr_manual}, ${qr_scanned})</t>
  </si>
  <si>
    <t>form_logo</t>
  </si>
  <si>
    <t>form_logo_1.png</t>
  </si>
  <si>
    <t>Scan the participant's QR Code</t>
  </si>
  <si>
    <t>identification</t>
  </si>
  <si>
    <t>select_one psu</t>
  </si>
  <si>
    <t>select_one ssu</t>
  </si>
  <si>
    <t>select_one tsu</t>
  </si>
  <si>
    <t>psu=${I1}</t>
  </si>
  <si>
    <t>QR1</t>
  </si>
  <si>
    <t>H7b. Were you first told in the past 12 months?</t>
  </si>
  <si>
    <t>H13b. Were you first told in the past 12 months?</t>
  </si>
  <si>
    <t>H2b. Were you first told in the past 12 months?</t>
  </si>
  <si>
    <t>pulldata('STEPS','form_name','hhid_key','1')</t>
  </si>
  <si>
    <t>step1_timestamp</t>
  </si>
  <si>
    <t>step2_timestamp</t>
  </si>
  <si>
    <t>steps1-2_time</t>
  </si>
  <si>
    <t>geopoint_note</t>
  </si>
  <si>
    <t>tinterview_time</t>
  </si>
  <si>
    <t>D1. In a typical week, on how many days do you eat fruits?</t>
  </si>
  <si>
    <t>if(${Step2Chk} = '', '', once(now()))</t>
  </si>
  <si>
    <t>step1_time</t>
  </si>
  <si>
    <t>round((decimal-date-time(${step2_timestamp})-decimal-date-time(${I7}))*60*24,0)</t>
  </si>
  <si>
    <t>round((decimal-date-time(${step1_timestamp})-decimal-date-time(${I7}))*60*24,0)</t>
  </si>
  <si>
    <t>${steps1-2_time} &lt; 30</t>
  </si>
  <si>
    <t>if(${M4a} = '', '', once(now()))</t>
  </si>
  <si>
    <t>M4a_timestamp</t>
  </si>
  <si>
    <t>M5a_timestamp</t>
  </si>
  <si>
    <t>if(${M5a} = '', '', once(now()))</t>
  </si>
  <si>
    <t>M6a_timestamp</t>
  </si>
  <si>
    <t>if(${M6a} = '', '', once(now()))</t>
  </si>
  <si>
    <t>step2_time</t>
  </si>
  <si>
    <t>مسح رمز الاستجابة السريعة المشارك المشارك.</t>
  </si>
  <si>
    <t>round((decimal-date-time(${step2_timestamp})-decimal-date-time(${step1_timestamp}))*60*24,0)</t>
  </si>
  <si>
    <t>C9. How many people 18 years and older, including yourself, live in your household?</t>
  </si>
  <si>
    <t>Don't remember</t>
  </si>
  <si>
    <t>${SH17}='2'</t>
  </si>
  <si>
    <t>DOB</t>
  </si>
  <si>
    <t>if((${M15} != '' or ${M8}='1' ) and ${Step2Chk}=1, once(now()), '')</t>
  </si>
  <si>
    <t>select_one yndkr</t>
  </si>
  <si>
    <t>yndkr</t>
  </si>
  <si>
    <t>select_one ynr</t>
  </si>
  <si>
    <t>ynr</t>
  </si>
  <si>
    <t>select_one yndk</t>
  </si>
  <si>
    <t>yndk</t>
  </si>
  <si>
    <t>yndrr</t>
  </si>
  <si>
    <t>select_one yndw</t>
  </si>
  <si>
    <t>yndw</t>
  </si>
  <si>
    <t>select_one yn</t>
  </si>
  <si>
    <t>yn</t>
  </si>
  <si>
    <t>select_one mf</t>
  </si>
  <si>
    <t>mf</t>
  </si>
  <si>
    <t>(.&gt;=1945 and .&lt;=2055 and ${C2a}!=77 and ${C2b}!=77) or (.=7777 and ${C2a}=77 and ${C2b}=77)</t>
  </si>
  <si>
    <t>${A11} = '1' and ${A6}!= '0'</t>
  </si>
  <si>
    <t>C2</t>
  </si>
  <si>
    <t xml:space="preserve"> ${C2a}!='' and ${C2b}!='' and ${C2c}!='' and ${C2a}!=77 and ${C2b}!=77 and ${C2c}!=7777</t>
  </si>
  <si>
    <t>concat(${C2c}, '-',  if(${C2b}&lt;10,(concat('0',${C2b})),${C2b}), '-',  if(${C2a}&lt;10,(concat('0',${C2a})),${C2a}))</t>
  </si>
  <si>
    <t xml:space="preserve"> ${C2a}=77</t>
  </si>
  <si>
    <t>age</t>
  </si>
  <si>
    <t>if((${C2a}=77), ${C3}, (round((decimal-date-time(today()) - decimal-date-time(${C2})) div 365.24)))</t>
  </si>
  <si>
    <t>&lt;span style="color:red;font-weight:bold"&gt;WARNING!&lt;/span&gt;&lt;br&gt;&lt;br&gt;Total Interview time (Step1 and Step2) = ${steps1-2_time} minutes.&lt;br&gt;&lt;br&gt;&lt;span style="color:blue;font-weight:bold"&gt;Please note that the time for this interview is below the minimum estimated time for Step 1 and Step2&lt;/span&gt;</t>
  </si>
  <si>
    <t>feedback</t>
  </si>
  <si>
    <t>average_SBP</t>
  </si>
  <si>
    <t>average_DBP</t>
  </si>
  <si>
    <t>average_heartrate</t>
  </si>
  <si>
    <t>(.&gt;=8 and .&lt;=${age}) or .=77</t>
  </si>
  <si>
    <t>(${T4type} = 'weeks' and ${T4} &gt; 0 and ${T4} &lt;= 30) or (${T4type} = 'months' and ${T4} &gt; 0 and ${T4} &lt;= 11) or (${T4type} = 'years' and ${T4} &gt; 0 and ${T4} &lt;(${age}-4)) or (${T4type} = '77' and ${T4} = '')</t>
  </si>
  <si>
    <t>Leave blank if not known; otherwise, answer must be between 1 and respondent's age (-4 years) for Years, 1 to 11 for Months, or 1 to 30 for Weeks.</t>
  </si>
  <si>
    <t>BMI</t>
  </si>
  <si>
    <t>${M11} != '' and ${M12} != ''</t>
  </si>
  <si>
    <t>round(if((${M16b}!=888 and ${M16c}!=888 and ${M16b}!='' and ${M16c}!=''),((${M16b}+${M16c}) div 2), if(((${M16c}=888 or ${M16c}='') and (${M16b}!=888 and ${M16a}!=888 and ${M16b}!='' and ${M16a}!='')),((${M16b}+${M16a}) div 2), if((${M16b}=888 and ${M16a}!=888), ${M16a}, ''))))</t>
  </si>
  <si>
    <t>round(if((${M5a}!=888 and ${M6a}!=888 and ${M5a}!='' and ${M6a}!=''),((${M5a}+${M6a}) div 2), if(((${M6a}=888 or ${M6a}='') and (${M5a}!=888 and ${M4a}!=888 and ${M5a}!='' and ${M4a}!='')),((${M5a}+${M4a}) div 2), if((${M5a}=888 and ${M4a}!=888), ${M4a}, ''))))</t>
  </si>
  <si>
    <t>round(if((${M5b}!=888 and ${M6b}!=888 and ${M5b}!='' and ${M6b}!=''),((${M5b}+${M6b}) div 2), if(((${M6b}=888 or ${M6b}='') and (${M5b}!=888 and ${M4b}!=888 and ${M5b}!='' and ${M4b}!='')),((${M5b}+${M4b}) div 2), if((${M5b}=888 and ${M4b}!=888), ${M4b}, ''))))</t>
  </si>
  <si>
    <t>round((${M12} div (${M11}*${M11}))*10000,1)</t>
  </si>
  <si>
    <t>agerange</t>
  </si>
  <si>
    <t>if((${age}&gt;=18 and ${age}&lt;=29), '18-29', if((${age}&gt;=30 and ${age}&lt;=44), '30-44', if((${age}&gt;=45 and ${age}&lt;=59), '45-59', if((${age}&gt;=60 and ${age}&lt;=69), '60-69', ''))))</t>
  </si>
  <si>
    <t>&lt;span style="color:#219F66"&gt;FEEDBACK FORM&lt;/span&gt;&lt;br&gt;&lt;br&gt;
Name: ${I9} __ ${I8}
Age: ${age} years&lt;br&gt;&lt;br&gt;&lt;br&gt;
&lt;span style="color:blue"&gt;Physical Measurements:&lt;/span&gt;&lt;br&gt;
Systolic Blood Pressure: ${average_SBP} mmHg.
Diastolic Blood Pressure: ${average_DBP} mmHg.
Heart rate:     ${average_heartrate} beats per minute.&lt;br&gt;&lt;br&gt;
Height:      ${M11} cm.
Weight:      ${M12} kg.
BMI (Body Mass Index)  ${BMI}.&lt;br&gt;&lt;br&gt;
Waist circumference:  ${M14} cm.
Hip circumference:   ${M15} cm.</t>
  </si>
  <si>
    <t>${CX1} = '1'</t>
  </si>
  <si>
    <t>select_one cxcatest</t>
  </si>
  <si>
    <t>CX3</t>
  </si>
  <si>
    <t>CX3. When was your last (most recent) test for cervical cancer?</t>
  </si>
  <si>
    <t>select_one cxresult</t>
  </si>
  <si>
    <t>CX6</t>
  </si>
  <si>
    <t>CX6. What was the result of your last (most recent) test for cervical cancer?</t>
  </si>
  <si>
    <t>CX7</t>
  </si>
  <si>
    <t xml:space="preserve">${CX1} = '1' and ${CX6} !='1' and ${CX6} !='2' </t>
  </si>
  <si>
    <t>CX7.  Did you have any follow-up visits because of your test results?</t>
  </si>
  <si>
    <t>CX8</t>
  </si>
  <si>
    <t xml:space="preserve">${CX1} = '1'and ${CX6} !='1' and ${CX6} !='2' </t>
  </si>
  <si>
    <t>CX8. Did you receive any treatment to your cervix because of your test result?</t>
  </si>
  <si>
    <t>cxcatest</t>
  </si>
  <si>
    <t>Less than 1 year ago</t>
  </si>
  <si>
    <t>1-2 years ago</t>
  </si>
  <si>
    <t>&gt;2-5 years ago</t>
  </si>
  <si>
    <t>More than 5 years ago</t>
  </si>
  <si>
    <t>cxresult</t>
  </si>
  <si>
    <t>Did not receive result</t>
  </si>
  <si>
    <t>Normal/Negative</t>
  </si>
  <si>
    <t>Abnormal/Positive</t>
  </si>
  <si>
    <t>Suspect cancer</t>
  </si>
  <si>
    <t>Inconclusive</t>
  </si>
  <si>
    <t>ssu=${I2}</t>
  </si>
  <si>
    <t>lby1</t>
  </si>
  <si>
    <t>Libya WHO STEPS 1-2 v3.2</t>
  </si>
  <si>
    <t>Basic school completed</t>
  </si>
  <si>
    <t xml:space="preserve">Middle institute education completed </t>
  </si>
  <si>
    <t>High institute education completed</t>
  </si>
  <si>
    <t xml:space="preserve">9-	Postgraduate degree (masters of doctorate degree) </t>
  </si>
  <si>
    <t>≤ 1000 LYD</t>
  </si>
  <si>
    <t>≥1001-2000 LYD</t>
  </si>
  <si>
    <t>≥ 2001-3000 LYD</t>
  </si>
  <si>
    <t>≥ 3001-4000 LYD</t>
  </si>
  <si>
    <t>≥ 4001 LYD</t>
  </si>
  <si>
    <t>ecig</t>
  </si>
  <si>
    <t>X1</t>
  </si>
  <si>
    <t>X1. Did anyone smoke inside of any restaurants/closed areas eg on transportation, airport lobbies that you visited in the past 30 days?</t>
  </si>
  <si>
    <t>Did not visit any restaurant/café or any closed area in the past 30 days</t>
  </si>
  <si>
    <t>Don’t' know</t>
  </si>
  <si>
    <t>select_one x1</t>
  </si>
  <si>
    <t>x1</t>
  </si>
  <si>
    <t>Electronic Cigarettes</t>
  </si>
  <si>
    <t>ecignote</t>
  </si>
  <si>
    <t>Previous questions asked you about tobacco products.  Now I will ask you questions about electronic cigarettes (e-cigarettes).  These devices heat a liquid that may or may not contain nicotine. E-cigarettes are also known as vaporizers, vapes, vape pens, vape mods, e-Shisha/Argeela, e-pipes. These do not include heated tobacco products (HTPs)</t>
  </si>
  <si>
    <t>X2</t>
  </si>
  <si>
    <t>ecigfreq</t>
  </si>
  <si>
    <t>Less than daily</t>
  </si>
  <si>
    <t>Not at all</t>
  </si>
  <si>
    <t>select_one ecigfreq</t>
  </si>
  <si>
    <t>X3</t>
  </si>
  <si>
    <t>${X2} ='1'</t>
  </si>
  <si>
    <t>X2. Before today, have you ever heard of electronic cigarettes?</t>
  </si>
  <si>
    <t>X3. Do you currently use electronic cigarettes on a daily basis, less than daily or not at all?</t>
  </si>
  <si>
    <t>X4</t>
  </si>
  <si>
    <t>X4. How old were you when you first started using electronic cigarettes?</t>
  </si>
  <si>
    <t>X5</t>
  </si>
  <si>
    <t>${X4} ='77'</t>
  </si>
  <si>
    <t>X5. Do you remember how long ago it was?</t>
  </si>
  <si>
    <t>X5type</t>
  </si>
  <si>
    <t>X5grp</t>
  </si>
  <si>
    <t>X6</t>
  </si>
  <si>
    <t>X6. Have you ever, even once, used an electronic cigarette?</t>
  </si>
  <si>
    <t>ecigbuy</t>
  </si>
  <si>
    <t>Purchased in Libya</t>
  </si>
  <si>
    <t>Brought from abroad</t>
  </si>
  <si>
    <t>Ordered online</t>
  </si>
  <si>
    <t>Given by family and friends</t>
  </si>
  <si>
    <t>Others</t>
  </si>
  <si>
    <t>X7</t>
  </si>
  <si>
    <t>X7. Where would you be able to get e-cigarettes from?</t>
  </si>
  <si>
    <t>X8</t>
  </si>
  <si>
    <t>X8. How much do you think you spend in a month on e-cigarettes? In LYD</t>
  </si>
  <si>
    <t>TPX1</t>
  </si>
  <si>
    <t>Social Media eg Facebook, Twitter, Instagram etc</t>
  </si>
  <si>
    <t>tpxnote</t>
  </si>
  <si>
    <t>TPX2. During the past 30 days, have you noticed information about the dangers of smoking Shisha/Argeela or that encourages quitting through the following media?</t>
  </si>
  <si>
    <t>TPX2a</t>
  </si>
  <si>
    <t>Newspaper or magazine</t>
  </si>
  <si>
    <t>TPX2b</t>
  </si>
  <si>
    <t>TPX2c</t>
  </si>
  <si>
    <t>TPX2d</t>
  </si>
  <si>
    <t>Socia media eg Facebook, Twitter, Instagram</t>
  </si>
  <si>
    <t>TPX3</t>
  </si>
  <si>
    <t>TPX3. In the last 30 days, have you noticed any advertisement promoting tobacco on the internet?</t>
  </si>
  <si>
    <t>TPX4</t>
  </si>
  <si>
    <t>TPX4. During the past 30 days, have you noticed any advertisement or signs promoting Shisa/Argeela in stores where Shisha/Argeela are sold?</t>
  </si>
  <si>
    <t>TPX5note</t>
  </si>
  <si>
    <t>TPX5grp</t>
  </si>
  <si>
    <t>TPX5. During the past 30 days, have you noticed any of the following types of Shisha/Argeela promotion?</t>
  </si>
  <si>
    <t>TPX5a</t>
  </si>
  <si>
    <t>Free samples of Shisha/Argeela</t>
  </si>
  <si>
    <t>TPX5b</t>
  </si>
  <si>
    <t>Shisha/Argeela at sale prices</t>
  </si>
  <si>
    <t>TPX5c</t>
  </si>
  <si>
    <t>Coupons for Shisha/Argeela</t>
  </si>
  <si>
    <t>TPX5d</t>
  </si>
  <si>
    <t>Free gifts or special discount offers on other products when buying Shisa/Argeela</t>
  </si>
  <si>
    <t>TPX5e</t>
  </si>
  <si>
    <t>Clothing or other items with a Shisha/Argeela brand name or logo</t>
  </si>
  <si>
    <t>TPX5f</t>
  </si>
  <si>
    <t>Shisha/Argeela promotions in the mail/e-mail</t>
  </si>
  <si>
    <t>A little less harmful</t>
  </si>
  <si>
    <t>No difference</t>
  </si>
  <si>
    <t>A little more harmful</t>
  </si>
  <si>
    <t>harmful2</t>
  </si>
  <si>
    <t>harmful1</t>
  </si>
  <si>
    <t>Less harmful</t>
  </si>
  <si>
    <t>More harmful</t>
  </si>
  <si>
    <t>tax</t>
  </si>
  <si>
    <t>Favor</t>
  </si>
  <si>
    <t>Oppose</t>
  </si>
  <si>
    <t>select_one harmful1</t>
  </si>
  <si>
    <t>TPX6</t>
  </si>
  <si>
    <t>${T1} ='1' and ${T5a} &gt;='1'</t>
  </si>
  <si>
    <t>TPX6. Based on your experience of smoking, do you think that your current brand migh be a little less harmful, is not different, or might be a little more harmful, compared to other cigarettes?</t>
  </si>
  <si>
    <t>TPX7</t>
  </si>
  <si>
    <t>select_one harmful2</t>
  </si>
  <si>
    <t>TPX8</t>
  </si>
  <si>
    <t>TPX8. Based on what you know or believe, is smoking Shisha/Argeela less harmful, no different, or more harmful compared to smoking cigarettes?</t>
  </si>
  <si>
    <t>select_one tax</t>
  </si>
  <si>
    <t>TPX9</t>
  </si>
  <si>
    <t>TPX9. Would you favor or oppose increasing taxes on tabacco products?</t>
  </si>
  <si>
    <t>A11. During the past 7 days, did you consume any homebrewed alcohol (eg beer, bokha, fermentd laqby, fermentaed grape juice), any alcohol brought over the border/from another country, any alcohol not intended for drinking or other untaxed alcohol?</t>
  </si>
  <si>
    <t>Homebrewed beer or wine e.g. beer, palm or fruit wine, (bokha, fermented laqby, fermented grape juice)</t>
  </si>
  <si>
    <r>
      <t xml:space="preserve">With the next questions, we would like to learn more about salt in your diet. Dietary salt includes ordinary table salt, unrefined salt such as sea salt, iodized salt, salty stock cubes and powders, and salty sauces such as soy sauce or fish sauce (see showcard). The following questions are on adding salt to the food right before you eat it, on how food is prepared in your home, on eating processed foods that are high in salt such as </t>
    </r>
    <r>
      <rPr>
        <sz val="10"/>
        <color rgb="FF00B050"/>
        <rFont val="Arial"/>
        <family val="2"/>
      </rPr>
      <t>[insert country specific examples]</t>
    </r>
    <r>
      <rPr>
        <sz val="10"/>
        <rFont val="Arial"/>
        <family val="2"/>
      </rPr>
      <t>, and questions on controlling your salt intake. Please answer the questions even if you consider yourself to eat a diet low in salt.</t>
    </r>
  </si>
  <si>
    <t>oil</t>
  </si>
  <si>
    <t>The next questions ask about the oil or fat that is most often used for meal preparation in your household and about meals that you eat outside a home</t>
  </si>
  <si>
    <t>X9</t>
  </si>
  <si>
    <t>select_one food</t>
  </si>
  <si>
    <t>X9other</t>
  </si>
  <si>
    <t>X9other. Please specify other</t>
  </si>
  <si>
    <t>X9. What type of oil or fat is most often used for meal preparation in your household?</t>
  </si>
  <si>
    <t>${X9} ='5'</t>
  </si>
  <si>
    <t>X10</t>
  </si>
  <si>
    <t>X10. On average, how many meals per week do you eat that were not prepared at a home?  By meal, I mean breakfast, lunch and dinner.</t>
  </si>
  <si>
    <t>X11note</t>
  </si>
  <si>
    <t>X11a</t>
  </si>
  <si>
    <t>X11a. Whole grain cereals and prducts such as borwn bread, brown rice, oats etc</t>
  </si>
  <si>
    <t>X11b</t>
  </si>
  <si>
    <t>X11b. Refined cereals and prducts such as white bread, rice, pasta, couscous, reshda etc</t>
  </si>
  <si>
    <t>X11c</t>
  </si>
  <si>
    <t>X11c. Legumes such as beans, lentils, chickpeas, fava beans etc</t>
  </si>
  <si>
    <t>X11d</t>
  </si>
  <si>
    <t>X11e</t>
  </si>
  <si>
    <t>X11f</t>
  </si>
  <si>
    <t>X11g</t>
  </si>
  <si>
    <t>X11h</t>
  </si>
  <si>
    <t>X11h. Sweets such as chocolate, candy, cake, baklawa, ice-cream etc</t>
  </si>
  <si>
    <t>X11i</t>
  </si>
  <si>
    <t>X11i. Sugar sweetened beverages such as sodas (note diet), artificial juices etc</t>
  </si>
  <si>
    <t>X11j</t>
  </si>
  <si>
    <t>X11j. Fresh fruit juices</t>
  </si>
  <si>
    <t>X11k</t>
  </si>
  <si>
    <t>X11k. Fast foods brought from a fast food restaurant such as burgers, fried chidken, shawarma, pizza, fries etc</t>
  </si>
  <si>
    <t>X11l</t>
  </si>
  <si>
    <t>X11l. In a typical week how many days do ou eat bread?</t>
  </si>
  <si>
    <t>X11m</t>
  </si>
  <si>
    <t>X11m. How many servings of bread do you eat on one of those days?</t>
  </si>
  <si>
    <t>bread_servings</t>
  </si>
  <si>
    <t>Bread servings</t>
  </si>
  <si>
    <t>X11mnote</t>
  </si>
  <si>
    <t xml:space="preserve">P1. Does your work involve vigorous-intensity activity that causes large increases in breathing or heart rate like [carrying or lifting heavy loads, digging or construction work] ? </t>
  </si>
  <si>
    <t xml:space="preserve">P4. Does your work involve moderate-intensity activity, that causes small increases in breathing or heart rate such as brisk walking [or carrying light loads]?  </t>
  </si>
  <si>
    <t>P7. Do you walk or use a bicycle (pedal cycle) to get to and from places?</t>
  </si>
  <si>
    <t>P8. In a typical week, on how many days do you walk or bicycle to get to and from places?</t>
  </si>
  <si>
    <t xml:space="preserve">P10. Do you do any vigorous-intensity sports, fitness or recreational (leisure) activities that cause large increases in breathing or heart rate like [running or football]? </t>
  </si>
  <si>
    <t>P13. Do you do any moderate-intensity sports, fitness or recreational (leisure) activities that cause a small increase in breathing or heart rate such as brisk walking, [cycling, swimming, volleyball]?</t>
  </si>
  <si>
    <t>HX18. Are you taking aspirin based on doctor or health worker prescription?</t>
  </si>
  <si>
    <t>${H18} ='1'</t>
  </si>
  <si>
    <t>HX18</t>
  </si>
  <si>
    <t>X11. In a typical week, on how many days do you eat or drink the following?</t>
  </si>
  <si>
    <t>X12</t>
  </si>
  <si>
    <t>X12. Do you know that there is a vaccine against human papilloma virus (HPV)?</t>
  </si>
  <si>
    <t>X13</t>
  </si>
  <si>
    <t xml:space="preserve">X13. Have you received the HPV vaccine? </t>
  </si>
  <si>
    <t>breastca</t>
  </si>
  <si>
    <t>breastnote</t>
  </si>
  <si>
    <t xml:space="preserve">The next questions ask about breast cancer prevention. The most common screening tests for breast cancer prevention are the mammogram, which is an X-ray of the breast. A screening test means that the test is done when the person does not have any symptoms. If the test is done because the person is having symptoms (like breast pain, discharge, or other), then it is not a screening test. </t>
  </si>
  <si>
    <t>X14</t>
  </si>
  <si>
    <t>X15</t>
  </si>
  <si>
    <t>X14. Do you do a periodic self-examination?</t>
  </si>
  <si>
    <t>X15. Have you ever had a breast ultrasound examination?</t>
  </si>
  <si>
    <t>X16</t>
  </si>
  <si>
    <t>X16. Have you ever had a mammogram to screen for breast cancer (when you did not have any symptoms)?</t>
  </si>
  <si>
    <t>[Do not code “Yes” if the participant says they had the test because of having symptoms]</t>
  </si>
  <si>
    <t>X17</t>
  </si>
  <si>
    <t>X17. How old were you when you had your first mammogram?</t>
  </si>
  <si>
    <t>X18</t>
  </si>
  <si>
    <t>X18. How old were you when you had your last mammograpm?</t>
  </si>
  <si>
    <t>X19</t>
  </si>
  <si>
    <t>X20</t>
  </si>
  <si>
    <t>X20. How old were you when the doctor first told you that you have breast cancer?</t>
  </si>
  <si>
    <t>Colorectal Cancer Screening</t>
  </si>
  <si>
    <t>X21note</t>
  </si>
  <si>
    <t xml:space="preserve">The next questions ask about colorectal cancer prevention. The most common screening tests for colorectal cancer are the colonoscopy or sigmoidoscopy, in which a physician inserts a tube with a scope into the colon to look for any colon tumors. Another type of screening test is a stool test for blood or other markers of A screening test means that the test is done when the person does not have any symptoms. If the test is done because the person is having symptoms (like abdominal pain, blood in the stool, or other), then it is not a screening test. </t>
  </si>
  <si>
    <t>X21</t>
  </si>
  <si>
    <t>[Do not code 'Yes' if the participant says they had the test because of having symptoms]</t>
  </si>
  <si>
    <t>X22</t>
  </si>
  <si>
    <t>X21. Have you ever had a colonoscopy to screen for colon cancer (when you were not having any symptoms)?</t>
  </si>
  <si>
    <t>X22. Have you ever had a stool test to screen for colon cancer (when you were not having any symptoms)?</t>
  </si>
  <si>
    <t>X24</t>
  </si>
  <si>
    <t>X24. Has a doctor ever referred you to the colorectal cancer screening program?</t>
  </si>
  <si>
    <t>X26</t>
  </si>
  <si>
    <t>X26. Do you yourself have a history of colon cancer diagnosed by a doctor?</t>
  </si>
  <si>
    <t>X27</t>
  </si>
  <si>
    <t>X27. How old were you when the doctor first told you that you have colon cancer?</t>
  </si>
  <si>
    <t>${X26} ='1'</t>
  </si>
  <si>
    <t>colonca</t>
  </si>
  <si>
    <t>covidnote</t>
  </si>
  <si>
    <t>The next questions ask about COVID-19 infection and vaccination</t>
  </si>
  <si>
    <t>X28</t>
  </si>
  <si>
    <t>X29</t>
  </si>
  <si>
    <t>covvac</t>
  </si>
  <si>
    <t>1 dose</t>
  </si>
  <si>
    <t>2 doses</t>
  </si>
  <si>
    <t>3 doses</t>
  </si>
  <si>
    <t>4 doses</t>
  </si>
  <si>
    <t>X30</t>
  </si>
  <si>
    <t>X30. How many doses of COVID-19 vaccine did you receive?</t>
  </si>
  <si>
    <t>X28. Have you had COVID-19 infection?</t>
  </si>
  <si>
    <t>X29. Did you receive COVID-19 vaccine?</t>
  </si>
  <si>
    <t>X31</t>
  </si>
  <si>
    <t>X31. Did the COVID-19 pandemic adversely affect your follow-up to your hypertension, diabetes or any other conditions you have?</t>
  </si>
  <si>
    <t>${X29} ='1'</t>
  </si>
  <si>
    <t xml:space="preserve">P1. هل ينطوي عملك على نشاط كثيف يتسبب في زيادة كبيرة في التنفس ونبض القلب مثلا [حمل أو نقل حمولات ثقيلة، أعمال الحفر أو البناء] ؟ [إدراج أمثلة] (استخدام بطاقات العرض)
</t>
  </si>
  <si>
    <t>P4.هل ينطوي عملك على نشاط كثيف يتسبب في زيادة صغيرة في التنفس ونبض القلب مثل المشي السريع [أو حمل حمولات خفيفة] ؟  
 [إدراج أمثلة] (استخدام بطاقات العرض) ؟</t>
  </si>
  <si>
    <t>select_one ecigbuy</t>
  </si>
  <si>
    <t>tpx2grp</t>
  </si>
  <si>
    <t>covid-19grp</t>
  </si>
  <si>
    <t>oilgrp</t>
  </si>
  <si>
    <t>x11grp</t>
  </si>
  <si>
    <t>select_one covvac</t>
  </si>
  <si>
    <t>electronic_cig</t>
  </si>
  <si>
    <t>electronic_cig_ar</t>
  </si>
  <si>
    <t>${X3} ='2'</t>
  </si>
  <si>
    <t>الرجاء إدخال رمز الباركود الصحيح المكون من 8 أحرف.
(يمكنك إدخال "99999999" لأغراض التدريب فقط)</t>
  </si>
  <si>
    <t>I3. هوية الشخص القائم بالمقابلة</t>
  </si>
  <si>
    <t>I8. لقب العائلة</t>
  </si>
  <si>
    <t xml:space="preserve">I6. لغة المقابلة </t>
  </si>
  <si>
    <t>I9. الاسم الشخصي</t>
  </si>
  <si>
    <t>C3. كم هو سنك؟</t>
  </si>
  <si>
    <t>C4. في المجموع، كم سنة أمضيت في المدرسة وفي الدراسة بدوام كامل (باستثناء مرحلة ما قبل المدرسة)؟</t>
  </si>
  <si>
    <t>C5. ما هو أعلى مستوى تعليمي حصلت عليه ؟</t>
  </si>
  <si>
    <t>C7. ما هو وضعك العائلي؟</t>
  </si>
  <si>
    <t>C8. ما هي السمة التي تصف بشكل جيد وضعك المهني الرئيسي خلال الأشهر الاثني عشر الماضية؟</t>
  </si>
  <si>
    <t>C9. كم عدد الأشخاص الذين تزيد أعمارهم عن 18 سنة، بمن فيهم نفسك، يعيش في منزلك؟</t>
  </si>
  <si>
    <t xml:space="preserve">C10. في العام الماضي، هل يمكن أن تخبرني ما هو متوسط دخل الأسرة المعيشية؟ </t>
  </si>
  <si>
    <t xml:space="preserve">C11. هل يمكنك إعطاء تقدير للدخل الأسري السنوي إذا قرأت عليك بعض الخيارات؟ هل هو </t>
  </si>
  <si>
    <t>الآن سأطرح عليك بعض الأسئلة حول تعاطي التبغ</t>
  </si>
  <si>
    <t xml:space="preserve">تعاطي التبغ </t>
  </si>
  <si>
    <t>T1. هل تدخن حالياً منتجات تبغ، مثل السجائر أو السيجار أو الغليون ؟</t>
  </si>
  <si>
    <t>T2. هل تدخن منتجات التبغ  حالياً بصورة يومية ؟</t>
  </si>
  <si>
    <t xml:space="preserve">T3. كم كان سنك عندما بدأت التدخين لأول مرة ؟ </t>
  </si>
  <si>
    <t xml:space="preserve">T4. هل تتذكر منذ متى كان ذلك؟ </t>
  </si>
  <si>
    <t xml:space="preserve">T5a.  فى المتوسط ، ما هى كميه السجائر المصنعة التى تدخنها يومياً؟  </t>
  </si>
  <si>
    <t xml:space="preserve">T5aw.  فى المتوسط ، ما هى كميه السجائر المصنعة التى تدخنها أسبوعياً؟  </t>
  </si>
  <si>
    <t>T5b. فى المتوسط ، ما هى كميه السجائر الملفوفة يدوياً التى تدخنها يومياً؟</t>
  </si>
  <si>
    <t>T5bw.  فى المتوسط ، ما هى كميه السجائر الملفوفة يدوياً التى تدخنها اسبوعياً؟</t>
  </si>
  <si>
    <t>T5c.  فى المتوسط ، ما هى كميه الغليون المليء بالتبغ التى تدخنها يومياً؟</t>
  </si>
  <si>
    <t>T5cw. فى المتوسط ، ما هى كميه الغليون المليء بالتبغ التى تدخنها اسبوعياً؟</t>
  </si>
  <si>
    <t>T5e.  فى المتوسط ، ما هو عدد جلسات الشيشة التى تدخنها يومياً؟</t>
  </si>
  <si>
    <t>T5ew. فى المتوسط ، ما هو عدد جلسات الشيشة التى تدخنها اسبوعياً؟</t>
  </si>
  <si>
    <t>T5f. فى المتوسط ، ما هى كميه الانواع الأخرى التى تدخنها يومياً؟</t>
  </si>
  <si>
    <t>T5fw.  فى المتوسط ، ما هى كميه الانواع الأخرى التى تدخنها اسبوعياً؟</t>
  </si>
  <si>
    <t>T5other. منتجات أخرى. يرجى تحديد الأنواع الاخرى التى تدخنها</t>
  </si>
  <si>
    <t xml:space="preserve">T6. خلال ال 12 شهرا الماضية، هل حاولت التوقف عن التدخين؟ </t>
  </si>
  <si>
    <t>T7. خلال أي زيارة لطبيب أو عامل صحي آخر خلال الأشهر الاثني عشر الماضية، هل تم نصحك بالإقلاع عن تدخين التبغ؟</t>
  </si>
  <si>
    <t xml:space="preserve">T8. في الماضي، هل قمت بتدخين أي منتجات تبغ؟ </t>
  </si>
  <si>
    <t>T9.في الماضي، هل قمت بتدخين أي منتجات تبغ يومياً؟</t>
  </si>
  <si>
    <t>T10. كم كان سنك عندما أقلعت عن التدخين؟</t>
  </si>
  <si>
    <t>T11. منذ متى توقفت عن التدخين؟</t>
  </si>
  <si>
    <t xml:space="preserve">T12. هل تستعمل حالياً منتجات تبغ عديمة الدخان مثل [السعوط، وتبغ المضغ]؟ 
</t>
  </si>
  <si>
    <t xml:space="preserve">T13. هل تدخن تتعاطى منتجات التبغ عديمة الدخان حالياً بصورة يومية؟ </t>
  </si>
  <si>
    <t xml:space="preserve">T14a. ما هو معدل استهلاكك اليومي للسعوط، عن طريق الفم ؟ </t>
  </si>
  <si>
    <t>T14aw. ما هو معدل استهلاكك الأسبوعي للسعوط، عن طريق الفم ؟</t>
  </si>
  <si>
    <t xml:space="preserve">T14b. ما هو معدل استهلاكك اليومي للسعوط، عن طريق الأنف ؟ </t>
  </si>
  <si>
    <t xml:space="preserve">T14bw. ما هو معدل استهلاكك الأسبوعي للسعوط، عن طريق الأنف ؟ </t>
  </si>
  <si>
    <t xml:space="preserve"> T14c. ما هو معدل استهلاكك اليومي لتبغ المضغ  ؟ </t>
  </si>
  <si>
    <t xml:space="preserve">T14cw.ما هو معدل استهلاكك الاسبوعي لتبغ المضغ ؟  </t>
  </si>
  <si>
    <t xml:space="preserve">T14other. ما هي أنواع التبغ الاخرى التى تستخدمها؟ </t>
  </si>
  <si>
    <t xml:space="preserve">T15.في الماضي، هل استعملت منتجات تبغ دون دخان مثل [السعوط، أو تبغ المضغ ]؟ </t>
  </si>
  <si>
    <t xml:space="preserve">T18. في خلال الثلاثين يوماً الماضية، هل قام شخص بالتدخين في مناطق مغلقة في مكان عملك (في المبنى، أو في منطقة عمل أو مكتب معين)؟ </t>
  </si>
  <si>
    <t>T16. في الماضي، هل استعملت منتجات تبغ دون دخان مثل [السعوط، أو تبغ المضغ] يومياً؟</t>
  </si>
  <si>
    <t xml:space="preserve">T17. في خلال الثلاثين يوماً الماضية ، هل قام شخص بالتدخين في منزلك؟ </t>
  </si>
  <si>
    <t>السجائر الإلكترونية</t>
  </si>
  <si>
    <t>X2. قبل اليوم، هل سمعت عن السجائر الإلكترونية من قبل؟</t>
  </si>
  <si>
    <t>طرحنا عليك أسئلة سابقة عن منتجات التبغ. الآن سوف أطرح عليك أسئلة حول السجائر الإلكترونية (e-cigarettes)  . تقوم هذه الأجهزة بتسخين سائل قد يحتوي أو لا يحتوي على النيكوتين. تُعرف السجائر الإلكترونية أيضًا باسم المبخرات ، وأقلام vapes ، و vape mods ، و الشيشة أو الأرجيلة الإليكترونية  e-Shisha / Argeela ، و الغليون الإلكتروني e-pipe وهذه لا تشمل منتجات التبغ المسخن (HTPs)</t>
  </si>
  <si>
    <t>X3. هل تستخدم حالياً السجائر الإلكترونية يومياً، أو بصورة غير يومية، أم لم تستخدمها مطلقاً؟</t>
  </si>
  <si>
    <t>X4. كم كان عمرك عندما بدأت استخدام السيجارة الإلكترونية؟</t>
  </si>
  <si>
    <t xml:space="preserve">X5. هل تتذكر منذ متى استخدمت السجائر الإلكترونية؟ </t>
  </si>
  <si>
    <t>X6. هل استخدمت من قبل، ولو مرة واحدة، سيجارة إلكترونية؟</t>
  </si>
  <si>
    <t>X7. من أين يمكنك الحصول على سيجارة إلكترونية؟</t>
  </si>
  <si>
    <t>X8.في المتوسط، ما مقدار المال الذي تصرفه على السجائر الإلكترونية شهريا ( بالدينار الليبى)؟</t>
  </si>
  <si>
    <t xml:space="preserve">يرجى تحديد ما إذا كان الجواب بالسنوات أو الشهور، أو الأسابيع، أو ما إذا كان المجيب لا يعرف </t>
  </si>
  <si>
    <t>لقد طرحت عليك أسئلة على استهلاك التبغ من قبل. وتدور الأسئلة التالية حول سياسات مكافحة التبغ. وتشمل هذه الأسئلة على التعرض لوسائل الإعلام والإعلان، والعروض الترويجية للسجائر، والتحذيرات الصحية وشراء السجائر.</t>
  </si>
  <si>
    <t xml:space="preserve">وسائل التواصل الاجتماعي )فيسبوك-تويتر-انستغرام...)                          </t>
  </si>
  <si>
    <t>TP1. خلال الثلاثين يوماُ الماضية ،هل لاحظت أية معلوما ت حول مخاطر تدخين السجائر أو معلومات تشجع على الإقلاع عن تدخين السجائر في أي من وسائل الاعلام التالية؟</t>
  </si>
  <si>
    <t xml:space="preserve">TPX2. خلال الثلاثين يوماً الماضية، هل لاحظت أية معلوما ت حول مخاطر تدخين الشيشة/الأرجيلة أو معلومات تشجع على الإقلاع عن تدخين الشيشة/الأرجيلة في أي من وسائل الاعلام التالية؟  </t>
  </si>
  <si>
    <t>TPX3.في الثلاثين يوماً الماضية ، هل لاحظت أي إعلانات تروّج للتبغ على الإنترنت؟</t>
  </si>
  <si>
    <t>TP2. خلال الثلاثين يوماً الماضية، هل لاحظت أية اعلانات أو اشارات عن عروض ترويجية للسجائر في المحلات التي تبيع السجائر؟</t>
  </si>
  <si>
    <t>TPX4. خلال الـثلاثين يوماً الماضية، هل لاحظت أية اعلانات أو اشارات عن عروض ترويجية عن الشيشة /الأرجيلة في المحلات التي تبيع الشيشة/ الأرجيلة ؟</t>
  </si>
  <si>
    <t>عينات مجانية من السجائر</t>
  </si>
  <si>
    <t>تخفيضات على اسعار السجائر</t>
  </si>
  <si>
    <t>كوبونات (قسائم) للسجائر</t>
  </si>
  <si>
    <t>جوائز مجانية أو خصومات على المشتروات الاخرى عند شرائك السجائر</t>
  </si>
  <si>
    <t>ملابس أو اشياء اخرى عليها اسماء أو شعار للسجائر</t>
  </si>
  <si>
    <t>عروض ترويجية عن السجائر تصلك عن طريق البريد أو الإيميل</t>
  </si>
  <si>
    <t>TPX5. خلال االثلاثين يوماً الماضية، هل لاحظت أية انواع من العروض الترويجية التالية عن الشيشة/الأرجيلة؟</t>
  </si>
  <si>
    <t>عينات مجانية من الشيشة/الأرجيلة</t>
  </si>
  <si>
    <t>تخفيضات على الشيشة/الأرجيلة</t>
  </si>
  <si>
    <t>كوبونات للشيشة/الأرجيلة</t>
  </si>
  <si>
    <t>جوائز مجانية أو خصومات على المشتريات الأخرى عند شرائك الشيشة/الأرجيلة</t>
  </si>
  <si>
    <t>ملابس أو اشياء اخرى عليها أسماء أو شعار للشيشة/الأرجيلة</t>
  </si>
  <si>
    <t>عروض ترويجية عن الشيشة تصلك عن طريق البريد أو الإيميل</t>
  </si>
  <si>
    <t>TP4. خلال الثلاثين يوماً الماضية هل لاحظت تحذيرات  صحية على علب السجائر؟</t>
  </si>
  <si>
    <t>TP5.خلال الثلاثين يوما الماضية، هل الصور والعلامات التحذيرية على علب السجائر جعلتك تفكر في الاقلاع عن التدخين؟</t>
  </si>
  <si>
    <t>TP6.في آخر مرة اشتريت فيها السجائر لنفسك، في الاجمالى كم سيجارة اشتريت؟</t>
  </si>
  <si>
    <t xml:space="preserve">TP7. في الاجمالي، كم دفعت ثمن هذه السجائر التي اشتريتها ( بالدينار الليبى)؟  </t>
  </si>
  <si>
    <t>TPX6.بناء على تجربتك في التدخين، هل تعتقد أن العلامة التجارية للسجائر التي تدخنها حالياً قد تكون أقل ضررا من غيرها، أو لا تختلف عنها، أو قد تكون أكثر ضررًا قليلاً مقارنة بالسجائر الأخرى؟</t>
  </si>
  <si>
    <t>TPX7. هل تعتقد أن ألوان علب السجائر قد تكون مؤشراً لضرر السجائر؟</t>
  </si>
  <si>
    <t>TPX8. استناداً إلى ما تعرف أو تعتقد، هل تدخين الشيشة / الأرجيلة أقل ضرراً من السجائر، أو لا تختلف عنها، أو أكثر ضرراً مقارنةً بتدخين السجائر؟</t>
  </si>
  <si>
    <t>استهلاك الكحول</t>
  </si>
  <si>
    <t>الأسئلة التالية تتمحور حول استهلاك الكحول</t>
  </si>
  <si>
    <t>A1. هل سبق أن استهلكت أي مواد كحولية مثل الجعة، أو الخمر، أو المشروبات الروحية أو الخمور المصنوعة في المنزل ؟</t>
  </si>
  <si>
    <t>A2. هل قمت باستهلاك أي مواد كحولية خلال الاثني عشر شهرا الماضية؟</t>
  </si>
  <si>
    <t>A3. هل أوقفت تناول الكحول نظراً لأسباب تتعلق بالصحة، مثل التأثير السلبي على صحتك أو بناء على نصيحة من طبيبك أو عامل صحي آخر؟</t>
  </si>
  <si>
    <t>A4. خلال الاثني عشر شهراً الماضية، كم مرة تناولت على الأقل كمية من المشروبات الكحولية؟</t>
  </si>
  <si>
    <t>A5. هل قمت باستهلاك أي مواد كحولية خلال الثلاثين يوماً الماضية؟</t>
  </si>
  <si>
    <t xml:space="preserve">A6. خلال الثلاثين يوماً الماضية، عدد المناسبات التي تناولت فيها على الأقل مشروباً كحولياً قياسياً واحداً  ؟  </t>
  </si>
  <si>
    <t xml:space="preserve">A7. خلال الثلاثين يوماً الماضية ، عندما كنت تشرب الكحول، كم عدد المشروبات القياسية  التي تناولتها في المتوسط أثناء إحدى المناسبات التي تقدم فيها المشروبات الكحولية؟    </t>
  </si>
  <si>
    <t xml:space="preserve">A8. خلال الثلاثين يوماً الماضية ، كم كان أكبر عدد من المشروبات القياسية تناولت في مناسبة واحدة، مع حساب جميع أنواع المشروبات الكحولية معا؟
</t>
  </si>
  <si>
    <t>A9. خلال الثلاثين يوماً الماضية ، كم مرة تناولت ستة كؤوس أو أكثر من المشروبات الكحولية القياسية خلال مناسبة واحدة؟</t>
  </si>
  <si>
    <t xml:space="preserve">A10. خلال الأيام السبعة الماضية، كم عدد المشروبات القياسية التي تناولتها خلال كل يوم؟  </t>
  </si>
  <si>
    <t xml:space="preserve"> الاحد</t>
  </si>
  <si>
    <t xml:space="preserve"> الثلاثاء</t>
  </si>
  <si>
    <t xml:space="preserve">الجمعة </t>
  </si>
  <si>
    <t xml:space="preserve">A11. خلال السبعة أيام الماضية، هل استهلكت أي منتجات كحولية مصنوعة في المنزل أو البيرة, البوخة, اللاقبى المخمر,عصير العنب المخمر، وأي منتجات كحولية تجلب عبر الحدود/من بلد آخر، أو أي منتجات كحولية غير مخصصة للشرب ؟ </t>
  </si>
  <si>
    <t xml:space="preserve"> A12. في المتوسط، ما هو عدد الكؤوس القياسية التي استهلكت من المشروبات الكحولية التالية خلال السبعة أيام الماضية؟</t>
  </si>
  <si>
    <t>الجعة المصنوعة في المنزل، أو النبيذ، مثلا، الجعة، أو خمر النخيل أو الفاكهة  [البيرة, البوخة, اللاقبى المخمر,عصير العنب المخمر]</t>
  </si>
  <si>
    <t>المشروبات الكحولية التي جلبت عبر الحدود/من بلد آخر</t>
  </si>
  <si>
    <t>المشروبات الكحولية غير المخصصة للاستهلاك، مثلا الأدوية المحتوية على نسبة معينة من الكحول، والعطور، أو عطور بعد الحلاقة</t>
  </si>
  <si>
    <t>مشروبات كحولية أخرى معفاة من الضرائب في البلد</t>
  </si>
  <si>
    <t>تتعلق الأسئلة التالية بالفواكه والخضروات التي تأكلها عادة. لدي بطاقة تغذية هنا تبيّن لك بعض الأمثلة من الخضروات والفواكه المحلية. كل صورة تمثل حجم الوجبة. عند إجابتك على هذه الأسئلة يرجى التفكير في أسبوع عادي لتناولك للفواكه والخضروات خلال العام الماضي.</t>
  </si>
  <si>
    <t>D1. في أسبوع عادي، كم عدد الأيام التي تأكل فيها الفاكهة؟</t>
  </si>
  <si>
    <t xml:space="preserve">D2. كم عدد حصص الفاكهة التي تأكلها في واحد من تلك الأيام؟  </t>
  </si>
  <si>
    <t xml:space="preserve">حصص  الفاكهة </t>
  </si>
  <si>
    <t xml:space="preserve">D3. خلال أسبوع عادي، كم عدد الأيام التي تأكل فيها الخضراوات؟ </t>
  </si>
  <si>
    <t xml:space="preserve">D4. كم عدد حصص الخضراوات التي تأكلها في واحد من تلك الأيام؟  </t>
  </si>
  <si>
    <t>حصص الخضراوات</t>
  </si>
  <si>
    <t>خلال الأسئلة التالية، نود معرفة المزيد عن الملح في النظام الغذائي الخاص بك. تشمل الأملاح الغذائية ملح الطعام العادي والملح غير المكرر مثل ملح البحر والملح المعالج باليود، ومكعبات المرق المالحة والمساحيق، والصلصات المالحة مثل صلصة الصويا أو صلصة السمك (انظر بطاقة العرض). وتتعلق الأسئلة التالية بإضافة الملح إلى الغذاء مباشرة قبل أن تأكله، وبشأن كيفية إعداد الطعام في منزلك، وتناول الأطعمة المجهزة التي تحتوي نسبة عالية من الملح مثل [إدراج أمثلة خاصة بكل بلد]، وأسئلة حول التحكم في تناول الملح. الرجاء الإجابة على الأسئلة حتى ولو كنت تعتبر أنك تتبع نظاما غذائيا يتضمن نسبة منخفضة في الملح.</t>
  </si>
  <si>
    <t>D5. ما مدى تكرار إضافتك للملح أو صلصة مالحة في الغذاء مباشرة قبل أن تأكل أو أثناء تناولك للطعام؟</t>
  </si>
  <si>
    <t>D6.ما مدى تكرار إضافتك للملح أو التوابل المالحة أو صلصة مالحة في الطبخ أو في إعداد الأطعمة في المنزل؟</t>
  </si>
  <si>
    <t>D7. ما مدى تكرار تناولك للأغذية المجهزة المحتوية على كمية عالية من الملح؟  وأعني بالأغذية المجهزة المحتوية على كمية عالية من الملح الأغذية التي خضعت لتغيير حالتها الطبيعية، مثل الوجبات الخفيفة المملحة، الأغذية المملحة المعلبة بما في ذلك المخللات والمعلبات والأغذية المملحة التي يتم إعدادها في مطاعم الوجبات السريعة والجبن واللحوم المعالجة و  المقددة [أضف أمثلة خاصة ببلدك].</t>
  </si>
  <si>
    <t>D8. ما هي كمية الملح أو الصلصة المالحة التي تعتقد أنك تستهلكها؟</t>
  </si>
  <si>
    <t>D9. بالنسبة لك، ما مدى أهمية تخفيض الملح في النظام الغذائي الخاص بك؟</t>
  </si>
  <si>
    <t>D10. هل تعتقد أن الكثير من الملح أو الصلصة المالحة في النظام الغذائي الخاص بك يمكن أن يتسبب في مشكلة صحية؟</t>
  </si>
  <si>
    <t xml:space="preserve">D11. هل تتخذ أي إجراء من الإجراءات التالية على أساس منتظم للتحكم في كمية الملح التي تتناولها؟  </t>
  </si>
  <si>
    <t xml:space="preserve">الحد من استهلاك المواد الغذائية المصنعة/ المعالَجة  </t>
  </si>
  <si>
    <t xml:space="preserve"> إلقاء نظرة على محتوى الملح أو الصوديوم الوارد على ملصقات الطعام</t>
  </si>
  <si>
    <t>شراء بدائل غذائية منخفضة الملح/الصوديوم</t>
  </si>
  <si>
    <t>استخدام توابل أخرى عدا الملح عند الطبخ</t>
  </si>
  <si>
    <t>تجنب تناول الأطعمة التي أعدت خارج المنزل</t>
  </si>
  <si>
    <t>القيام بأشياء أخرى على وجه التحديد للتحكم في تناول الملح</t>
  </si>
  <si>
    <t>الاسئلة القادمة تخص الزيوت والدهون التي تستعمل في تحضير الطعام بالمنزل وعن الوجبات التي تتناولها خارج المنزل</t>
  </si>
  <si>
    <t>X9.ما نوع الزيت أو الدهن الذي تستخدمه عادة عند تحضير الوجبات في المنزل   ؟</t>
  </si>
  <si>
    <t xml:space="preserve">X9other.  يرجى تحديد الانوع الآخرى من الزيوت المستعملة </t>
  </si>
  <si>
    <t>X10. في المتوسط ، كم عدد الوجبات التي تتناولها في الأسبوع والتي لم يتم تحضيرها في المنزل؟ بالوجبة أقصد الإفطار والغداء والعشاء</t>
  </si>
  <si>
    <t xml:space="preserve">X11. في الأسبوع العادي ، كم عدد الأيام التي تأكل أو تشرب فيها ما يلي؟ </t>
  </si>
  <si>
    <t>X11a. الحبوب ومنتجات الحبوب الكاملة (مثل: الخبز الأسمر ، الأرز البني ، الشوفان ، إلخ.)</t>
  </si>
  <si>
    <t>X11b. الحبوب والمنتجات المكررة (مثل: الخبز الأبيض ، والأرز ، والمعكرونة ،الكسكى و الرشدة وما إلى ذلك)</t>
  </si>
  <si>
    <t>X11c. البقوليات (مثل: الفاصوليا ، العدس ، الحمص ،الفول إلخ).</t>
  </si>
  <si>
    <r>
      <t xml:space="preserve">X11d. Milk and daily products such as fresh milk, powder milk, yogurt, labneh, cheese, </t>
    </r>
    <r>
      <rPr>
        <sz val="10"/>
        <color rgb="FFFF0000"/>
        <rFont val="Arial"/>
        <family val="2"/>
      </rPr>
      <t>or eggs</t>
    </r>
  </si>
  <si>
    <t>X11d.الحليب ومنتجات الألبان  (الحليب الطازج ، الحليب المجفف ، الزبادي ، اللبنة ، الأجبان) أو البيض</t>
  </si>
  <si>
    <t>X11h.الحلويات (مثل: الشوكولاتة ، الحلوى ، الكيك ، البقلاوة ، الآيس كريم ، إلخ.)</t>
  </si>
  <si>
    <t>X11i. المشروبات المُحلاة بالسكر (مثل: المشروبات الغازية (وليس الدايت) ، والعصائر المصنعة ، إلخ.)</t>
  </si>
  <si>
    <t>X11j. عصائر الفاكهة الطازجة</t>
  </si>
  <si>
    <t>X11k. الوجبات السريعة المشتراة من مطاعم للوجبات السريعة (مثل: البرجر، الدجاج المقلي ، شاورما ، بيتزا ، بطاطس مقلية ، إلخ)</t>
  </si>
  <si>
    <t>X11l. في الأسبوع العادي كم عدد الأيام التي تأكل فيها الخبز؟</t>
  </si>
  <si>
    <t>X11m. كم عدد حصص الخبز التي تأكلها في يوم من تلك الأيام؟</t>
  </si>
  <si>
    <t>حصص الخبز</t>
  </si>
  <si>
    <t>خلال المرحلة التالية سأسألك عن الوقت الذي تقضيه في القيام بأنواع مختلفة من النشاط البدني خلال أسبوع عادي. الرجاء الإجابة على هذه الأسئلة حتى ولو كنت لا تعتبر نفسك شخصا يقوم بنشاط بدني مهم. 
التفكير أولاً في الوقت الذي تقضيه في القيام بالعمل.  التفكير في الأنشطة التي عليك القيام بها من قبيل العمل المدفوع الأجر أو العمل غير المأجور، أو الدراسة أو التدريب، أو الأعمال المنزلية، أو قطع الأشجار/المحاصيل الغذائية، أو صيد السمك أو جمع للطعام، أو البحث عن عمل. [إدراج أمثلة أخرى إذا لزم الأمر].  وعند الإجابة على الأسئلة التالية 'الأنشطة الشديدة الكثافة' هي الأنشطة التي تتطلب جهد بدنيا شاقا، وتتسبب في زيادات كبيرة في التنفس أو معدل ضربات القلب، بينما تعني 'الأنشطة المعتدلة الوتيرة' الأنشطة التي تتطلب مجهوداً بدنيا معتدلاً وتتسبب في زيادة طفيفة في التنفس أو معدل ضربات القلب.</t>
  </si>
  <si>
    <t>P2. خلال أسبوع عادي، كم عدد الأيام التي تقوم فيها بأنشطة قوية الكثافة كجزء من عملك؟</t>
  </si>
  <si>
    <t>P3a. كم تقضي من الوقت على القيام بأنشطة قوية الكثافة في العمل في يوم عادي؟</t>
  </si>
  <si>
    <t xml:space="preserve">P5. خلال أسبوع عادي، كم عدد الأيام التي تقوم فيها بأنشطة معتدلة الكثافة كجزء من عملك؟ 
</t>
  </si>
  <si>
    <t>P6. كم تقضي من الوقت في القيام بأنشطة معتدلة الكثافة في العمل خلال يوم عادي؟</t>
  </si>
  <si>
    <t xml:space="preserve">تستثني الأسئلة التالية الأنشطة البدنية في العمل المذكورة سابقاً.
والآن أود أن أسألك عن الطريقة المعتادة التي تنتقل في إطارها من أماكن وإلى أماكن.  على سبيل المثال للعمل، من أجل التسوق، أو إلى السوق، أو إلى مكان العبادة. </t>
  </si>
  <si>
    <t>P7.هل تمشي سيراً على الأقدام أو تستخدم دراجة (هوائيّة) للوصول من وإلى الأماكن؟</t>
  </si>
  <si>
    <t>P8.خلال أسبوع عادي، كم عدد الأيام تقوم بالمشي أو تستخدم دراجة (هوائيّة) للذهاب والرجوع من و إلى الأماكن؟</t>
  </si>
  <si>
    <t xml:space="preserve">P9. كم تقضي من الوقت في المشي أو ركوب الدراجات للتنقل في يوم عادي؟ </t>
  </si>
  <si>
    <t>تستثني الأسئلة التالية الأنشطة المتصلة بالعمل والنقل المذكورة سابقاً.
والآن أود أن أسألك عن الرياضة واللياقة البدنية والأنشطة الترفيهية (الترفيه)، [إدراج المصطلحات ذات الصلة].</t>
  </si>
  <si>
    <t>P10.هل تمارس أي أنشطة رياضية كثيفة، أو أنشطة اللياقة البدنية أو أنشطة ترفيهية تتسبب في زيادة كبيرة في التنفس أو نبض القلب مثل [الجري أو كرة القدم] ؟ 
[إدراج أمثلة]  (استخدام بطاقات العرض)</t>
  </si>
  <si>
    <t>PA  صورتوضيحبة للنشاط الشاق فى وقت الفراغ</t>
  </si>
  <si>
    <t>P11. خلال أسبوع عادي، كم عدد الأيام التي تقوم فيها بأنشطة قوية الكثافة مثل الأنشطة الرياضية أو اللياقة البدنية أو الأنشطة الترفيهية ؟</t>
  </si>
  <si>
    <t>P12. كم تقضي من الوقت على القيام بأنشطة قوية الكثافة مثل الأنشطة الرياضية أو اللياقة البدنية أو الأنشطة الترفيهية خلال يوم عادي؟</t>
  </si>
  <si>
    <t xml:space="preserve">P13. هل تمارس أي أنشطة رياضية ذات كثافة معتدلة، أو اللياقة البدنية أو أنشطة ترفيهية تتسبب في زيادة صغيرة في التنفس أو نبض القلب مثل المشي السريع (ركوب الدراجات أو السباحة أو كرة الطائرة] ؟
 [إدراج أمثلة]  (استخدام بطاقات العرض)
</t>
  </si>
  <si>
    <t>PA.  صورتوضيحبة للنشاط المتوسط فى وقت الفراغ</t>
  </si>
  <si>
    <t xml:space="preserve">P14.خلال أسبوع عادي، كم عدد الأيام التي تقوم فيها بأنشطة معتدلة الكثافة مثل الأنشطة الرياضية أو اللياقة البدنية أو الأنشطة الترفيهية ؟ </t>
  </si>
  <si>
    <t>P15. كم تقضي من الوقت على القيام بأنشطة معتدلة الكثافة مثل الأنشطة الرياضية أو اللياقة البدنية أو الأنشطة الترفيهية خلال يوم عادي؟</t>
  </si>
  <si>
    <t>P16. كم تقضي من الوقت عادة جالساً أو متكئاً خلال يوم عادي؟</t>
  </si>
  <si>
    <t>H1. هل سبق أن قمت بقياس ضغط الدم من قبل طبيب أو عامل صحي آخر؟</t>
  </si>
  <si>
    <t>H2a. هل سبق أن أخبرك طبيب أو عامل صحي آخر بارتفاع ضغط الدم أو فرط ضغط الدم لديك؟</t>
  </si>
  <si>
    <t>H3. خلال الأسبوعين الماضيين، هل أخذت أي عقاقير (أدوية) لارتفاع ضغط الدم وصفها لك طبيب أو عامل صحي آخر؟</t>
  </si>
  <si>
    <t>H4. هل سبق أن عاينك معالج تقليدي لارتفاع ضغط الدم أو فرط ضغط الدم؟</t>
  </si>
  <si>
    <t>H5. Are you currently taking any herbal or traditional remedy (cubbing) for your raised blood pressure?</t>
  </si>
  <si>
    <t>H5. هل تتناول حالياً أي علاج بالأعشاب أو أي علاج تقليدي (حجامة) لارتفاع ضغط الدم لديك؟</t>
  </si>
  <si>
    <t>H6. هل سبق أن قمت بقياس معدل السكر في الدم من قبل طبيب أو عامل صحي آخر؟</t>
  </si>
  <si>
    <t>H7a. هل سبق أن أخبرك طبيب أو عامل صحي آخر بارتفاع معدل السكر في الدم أو بمرض السكري لديك؟</t>
  </si>
  <si>
    <t>H8. خلال الأسبوعين الماضيين، هل أخذت أي عقاقير (أدوية) خاصة بمرض السكري وصفها لك طبيب أو عامل صحي آخر؟</t>
  </si>
  <si>
    <t>H9.هل تتناول حالياً دواء الأنسولين لعلاج مرض السكري والذي وصفه لك طبيب أو عامل صحي آخر؟</t>
  </si>
  <si>
    <t>H10. هل سبق أن عاينك معالج تقليدي لمعالجة مرض السكري أو ارتفاع معدل السكر في الدم؟</t>
  </si>
  <si>
    <t>H11. هل تتناول حاليا أي علاج بالأعشاب أو أي علاج تقليدي لمرض السكري؟</t>
  </si>
  <si>
    <t>H12. هل سبق أن قمت بقياس معدل الكولسترول في الدم (مستوى الدهون في الدم) من قبل طبيب أو عامل صحي آخر؟</t>
  </si>
  <si>
    <t>H13a. هل سبق أن أخبرك طبيب أو عامل صحي آخر بارتفاع معدل الكولسترول في الدم لديك؟</t>
  </si>
  <si>
    <t xml:space="preserve"> هل قيل لك ذلك للمرة الأولى  خلال ال 12 شهرا الماضية؟ .H7b</t>
  </si>
  <si>
    <t>H2b.هل قيل لك ذلك للمرة الأولى  خلال ال 12 شهرا الماضية؟</t>
  </si>
  <si>
    <t>H13b.هل قيل لك ذلك للمرة الأولى خلال ال 12 شهرا الماضية؟</t>
  </si>
  <si>
    <t>H14. خلال الأسبوعين الماضيين، هل تناولت أي عقاقير عن طريق الفم (أدوية) لارتفاع الكولسترول الإجمالي وصفها لك طبيب أو عامل صحي آخر؟</t>
  </si>
  <si>
    <t>H15. هل سبق أن عاينك معالج تقليدي لمعالجة ارتفاع الكولسترول؟</t>
  </si>
  <si>
    <t>H16. هل تتناول حالياً أي علاج بالأعشاب أو أي علاج تقليدي لارتفاع الكولسترول لديك؟</t>
  </si>
  <si>
    <t>H17. هل سبق أن عانيت من نوبة قلبية أو ألم في الصدر بسبب مرض في القلب (الذبحة الصدرية) أو السكتة الدماغية (حادث دماغي وعائي)؟</t>
  </si>
  <si>
    <t>H18. هل تتناول حالياً الأسبرين بانتظام للوقاية من أمراض القلب أو علاجها؟</t>
  </si>
  <si>
    <t>HX18. هل تتناول الأسبرين بناءً على وصفة طبيب أو عامل صحي؟</t>
  </si>
  <si>
    <t>H19. هل تتناول حالياً دواء الستاتين (لوفاستاتين/سيمفاستاتين/اتورفاستاتين أو أي أدوية ستاتين الأخرى) بانتظام للوقاية من أمراض القلب أو علاجها؟</t>
  </si>
  <si>
    <t>H20. خلال ال 12 شهرا الماضية، هل قمت بزيارة طبيب أو عامل صحي آخر؟</t>
  </si>
  <si>
    <t>خلال أي زيارة من زياراتك لطبيب أو عامل صحي آخر خلال الأشهر ال 12 الماضية، هل تم نصحك بالقيام بأي من الأمور التالية؟</t>
  </si>
  <si>
    <t>تقليل الملح في النظام الغذائي الخاص بك</t>
  </si>
  <si>
    <t>تناول على الأقل خمس حصص من الفواكه أو الخضروات كل يوم</t>
  </si>
  <si>
    <t>تقليل الدهون في النظام الغذائي الخاص بك</t>
  </si>
  <si>
    <t xml:space="preserve">الشروع في ممارسة نشاط بدني أو القيام بالمزيد من النشاط البدني </t>
  </si>
  <si>
    <t>الحفاظ على وزن صحي سليم أو النقص في الوزن</t>
  </si>
  <si>
    <t>لتقليل من المشروبات السكرية في النظام الغذائي الخاص بك</t>
  </si>
  <si>
    <t xml:space="preserve">(للنساء فقط): سرطان عنق الرحم </t>
  </si>
  <si>
    <t>تتعلق الأسئلة التالية بالوقاية من سرطان عنق الرحم. يمكن أن تتم اختبارات فحص الوقاية من سرطان عنق الرحم بطرق مختلفة، بما في ذلك عن طريق التفتيش البصري بواسطة حمض الخليك/الخل (VIA)، ولُطاخة بابانيكولاو لعنق الرحم واختبار فيروس الورم الحليمي البشري (HPV). والتفتيش البصري بواسطة حمض الخليك/الخل (VIA)هو تفتيش سطح عنق الرحم بعد تطبيق حمض الخليك (أو الخل) عليه. وبالنسبة لاختبار بابانيكولاو واختبار فيروس الورم الحليمي البشري على السواء، يستخدم طبيب أو ممرضة مسحة ليمسح المهبل من الداخل وأخذ عينة منه وإرسالها إلى مختبر. ومن الممكن أنه تم إعطاؤكِ مسحة وطُلب منكِ مسح المهبل من الداخل. ويقوم المختبر بفحص التغيرات غير الطبيعية في الخلية إذا تم القيام باختبار بابانيكولاو، وفحص فيروس الورم الحليمي البشري إذا تم إجراء اختبار فيروس الورم الحليمي البشري.</t>
  </si>
  <si>
    <t>CX1. هل سبق أن قمتِ باختبار كشف عن سرطان عنق الرحم، باستخدام أي من هذه الأساليب المذكورة أعلاه؟</t>
  </si>
  <si>
    <t xml:space="preserve">CX3. متى كان آخر (أحدث) فحص أجريتيه للكشف عن سرطان عنق الرحم؟ </t>
  </si>
  <si>
    <t>CX6. ما هي نتيجة آخر(أحدث) فحص أجريتيه للكشف عن سرطان عنق الرحم؟</t>
  </si>
  <si>
    <t>CX7.  هل كانت لديك أي زيارات متابعة بسبب نتائج الفحص؟</t>
  </si>
  <si>
    <t>CX8. هل تلقيت أي علاج لعنق الرحم بسبب نتيجة الفحص؟</t>
  </si>
  <si>
    <t>X12. هل تعلم ان هناك لقاح ضد فيروس الورم الحليمي البشري؟</t>
  </si>
  <si>
    <t>X13. هل تلقيت لقاح فيروس الورم الحليمي البشري؟ 
(اسأل النساء في سن 18-25)</t>
  </si>
  <si>
    <t>سرطان الثدي (للنساء فقط)</t>
  </si>
  <si>
    <t>Breast Cancer</t>
  </si>
  <si>
    <t>الأسئلة التالية تسأل عن الوقاية من سرطان الثدي. إن اختبارات الفحص الأكثر شيوعا للوقاية من سرطان الثدي هي صورة الثدي الشعاعية الماموجرام، وهو فحص للثدي بالأشعة السينية. واختبار التحري يعني أن الاختبار يتم إجراؤه في حين أن الشخص لا يشكو من أي أعراض. أما إذا تم إجراء الاختبار لأن الشخص يشكو من أي أعراض (مثل ألم بالثدي، أو إفرازات، أو غيرها) فلا يعتبر ذلك اختبار تحري</t>
  </si>
  <si>
    <t>X14. هل تجرين فحص ذاتي للثدي بشكل دوري؟</t>
  </si>
  <si>
    <t>X15. هل سبق لك إجراء فحص بالموجات فوق الصوتية للثدي؟</t>
  </si>
  <si>
    <t>District</t>
  </si>
  <si>
    <t>Cluster</t>
  </si>
  <si>
    <t>${X3} ='1'</t>
  </si>
  <si>
    <t>X16.هل سبق أن أجري لك ماموجرام لتحري سرطان الثدي، (في حين لم تكن لديك أي أعراض)؟</t>
  </si>
  <si>
    <t>X17. كم كان عمرك عندما أجري لك أول ماموجرام؟</t>
  </si>
  <si>
    <t>X18. كم كان عمرك عندما أجري لك آخر ماموجرام؟</t>
  </si>
  <si>
    <t>X19. هل لديك تاريخ لسرطان الثدي تم تشخيصه بواسطة الطبيب؟</t>
  </si>
  <si>
    <t>X20. كم كان عمرك عندما أخبرك الطبيب لأول مرة أن لديك سرطان الثدي؟</t>
  </si>
  <si>
    <t>فحص سرطان القولون والمستقيم</t>
  </si>
  <si>
    <t>الأسئلة التالية تسأل عن الوقاية من سرطان القولون والمستقيم. أكثر اختبارات الفحص شيوعًا لسرطان القولون والمستقيم هي تنظير القولون أو تنظيرالقولون السيني ، حيث يقوم الطبيب بإدخال أنبوب مع منظار في القولون للبحث عن أي أورام في القولون. نوع آخر من اختبارات الفحص هو اختبار البراز للدم أو غيرها من العلامات
يعني اختبار الفحص أن الاختبار يتم عندما لا يكون لدى الشخص أي أعراض. إذا تم إجراء الاختبار لأن الشخص يعاني من أعراض (مثل ألم في البطن ، أو دم في البراز ، أو غير ذلك) ، فلا يعد اختبار فحص.</t>
  </si>
  <si>
    <t>X21. هل سبق لك أن خضعت لتنظير القولون للكشف عن سرطان القولون (عندما لم تكن تعاني من أي أعراض)؟</t>
  </si>
  <si>
    <t>X22. هل سبق لك أن خضعت لاختبار البراز للكشف عن سرطان القولون (عندما لم تكن تعاني من أي أعراض)؟</t>
  </si>
  <si>
    <t xml:space="preserve">X24. هل سبق أن أحالك طبيب إلى برنامج فحص سرطان القولون والمستقيم؟ </t>
  </si>
  <si>
    <t>X26. هل لديك تاريخ إصابة بسرطان القولون ،و قد تم تشخيصك من قبل الطبيب؟</t>
  </si>
  <si>
    <t>X27. كم كان عمرك عندما أخبرك الطبيب لأول مرة أنك مصاب بسرطان القولون؟</t>
  </si>
  <si>
    <t>COVID -19</t>
  </si>
  <si>
    <t xml:space="preserve">كوفيد-19 </t>
  </si>
  <si>
    <t>الأسئلة التالية تسأل عن عدوى كوفيد-19 والتطعيم</t>
  </si>
  <si>
    <t>X28. هل أصبت بعدوى كوفيد-19؟</t>
  </si>
  <si>
    <t>X29.هل تلقيت لقاح كوفيد-19 ؟</t>
  </si>
  <si>
    <t>X30. كم عدد جرعات لقاح كوفيد-19 التي تلقيتها؟</t>
  </si>
  <si>
    <t>M1. هوية الشخص القائم بالمقابلة</t>
  </si>
  <si>
    <t>M7.خلال الأسبوعين الماضيين، هل جرت معالجتك بسبب ضغط الدم المرتفع بواسطة أي عقاقير (أدوية) لارتفاع ضغط الدم وصفها لك طبيب أو عامل صحي آخر؟</t>
  </si>
  <si>
    <t xml:space="preserve"> محيط الخصر</t>
  </si>
  <si>
    <t>TPX7. Do you think that colors of a cigartte package could be an indicator of harmfulness of cigarettes?</t>
  </si>
  <si>
    <t>أخرى</t>
  </si>
  <si>
    <t xml:space="preserve">Cigarette promotions in the mail or throough emails </t>
  </si>
  <si>
    <t xml:space="preserve">TP7. In total, how much money did you pay for this purchase (in Libyan Dinars)? </t>
  </si>
  <si>
    <t xml:space="preserve">A1. Have you ever consumed any alcohol drink? such as beer, wine, spirits or homebrewed liquor. </t>
  </si>
  <si>
    <t>[لا تضع "نعم" إذا ذكرت المشاركة أن الفحص قد تم إجراؤه لوجود أعراض]</t>
  </si>
  <si>
    <t>ادخل '77' إذا كانت لاتعرف.</t>
  </si>
  <si>
    <t>المنطقة</t>
  </si>
  <si>
    <t>Health zone</t>
  </si>
  <si>
    <t>المقاطعة الصحية</t>
  </si>
  <si>
    <t>المحلة</t>
  </si>
  <si>
    <t>المشروبات الكحولية المهربة</t>
  </si>
  <si>
    <t>Illegally imported alcohol</t>
  </si>
  <si>
    <t xml:space="preserve">T12. Do you currently use any smokeless tobacco products such as [snuff, chewing tobacco]? </t>
  </si>
  <si>
    <t>T15. In the past, did you ever use smokeless tobacco products such as [snuff, chewing tobacco]?</t>
  </si>
  <si>
    <t>T16. In the past, did you ever use smokeless tobacco products such as [snuff, chewing tobacco] daily?</t>
  </si>
  <si>
    <t>رفض</t>
  </si>
  <si>
    <t>لا أذكر</t>
  </si>
  <si>
    <t>لا تعليم رسمي</t>
  </si>
  <si>
    <t>أقل من التعليم الابتدائي</t>
  </si>
  <si>
    <t>إتمام التعليم الابتدائي</t>
  </si>
  <si>
    <t>إتمام التعليم الاساسى</t>
  </si>
  <si>
    <t>إتمام تعليم معهد متوسط</t>
  </si>
  <si>
    <t>إتمام التعليم الثانوي</t>
  </si>
  <si>
    <t>إتمام تعليم معهد عالى</t>
  </si>
  <si>
    <t xml:space="preserve">إتمام التعليم في الكلية أو الجامعة </t>
  </si>
  <si>
    <t>دراسات عليا(ماجستير او دكتوراة(</t>
  </si>
  <si>
    <t>لم يتزوج أبداً</t>
  </si>
  <si>
    <t>متزوج(متزوجة) حالياً</t>
  </si>
  <si>
    <t>منفصل(منفصلة)</t>
  </si>
  <si>
    <t>رفض(ت) الإجابة</t>
  </si>
  <si>
    <t>موظف غير حكومي</t>
  </si>
  <si>
    <t>عامل لحسابه الخاص</t>
  </si>
  <si>
    <t>عامل غير مدفوع الأجر</t>
  </si>
  <si>
    <t>Homemaker/ Housewife</t>
  </si>
  <si>
    <t>عاطل(ة) عن العمل (قادر على العمل)</t>
  </si>
  <si>
    <t>عاطل(ة) عن العمل (غير قادر على العمل)</t>
  </si>
  <si>
    <t xml:space="preserve">رفض </t>
  </si>
  <si>
    <t>≤ 1000 دينار ليبي</t>
  </si>
  <si>
    <t>≥1001-2000 دينار ليبي</t>
  </si>
  <si>
    <t>≥ 2001-3000 دينار ليبي</t>
  </si>
  <si>
    <t>≥ 3001-4000 دينار ليبي</t>
  </si>
  <si>
    <t>≥ 4001 دينار ليبي</t>
  </si>
  <si>
    <t>لم ازر أي مطاعم أو مناطق مغلقة خلال الثلاثين يوما الماضية</t>
  </si>
  <si>
    <t xml:space="preserve">يومياً </t>
  </si>
  <si>
    <t>أقل من يومياً</t>
  </si>
  <si>
    <t>لا أستخدمها مطلقاً</t>
  </si>
  <si>
    <t>اشتريها من ليبيا</t>
  </si>
  <si>
    <t xml:space="preserve">اجلبها من الخارج </t>
  </si>
  <si>
    <t>اطلبها عن طريق الإنترنت</t>
  </si>
  <si>
    <t xml:space="preserve"> من العائلة والأصدقاء</t>
  </si>
  <si>
    <t>طرق أخرى</t>
  </si>
  <si>
    <t>أقل ضرراً بشكل ضئيل</t>
  </si>
  <si>
    <t>لا يوجد اختلاف</t>
  </si>
  <si>
    <t xml:space="preserve">أكثر ضررًا قليلاً   </t>
  </si>
  <si>
    <t xml:space="preserve">لا أعرف  </t>
  </si>
  <si>
    <t xml:space="preserve">رفض الإجابة </t>
  </si>
  <si>
    <t xml:space="preserve">أقل ضرراً </t>
  </si>
  <si>
    <t xml:space="preserve">أكثر ضررًا    </t>
  </si>
  <si>
    <t xml:space="preserve">مؤيّد </t>
  </si>
  <si>
    <t xml:space="preserve">معارض </t>
  </si>
  <si>
    <t>منذ أقل من عام</t>
  </si>
  <si>
    <t>قبل 1-2 سنة</t>
  </si>
  <si>
    <t>قبل سنتين إلي خمس سنوات</t>
  </si>
  <si>
    <t>قبل أكثر من خمسة سنوات</t>
  </si>
  <si>
    <t xml:space="preserve">رفضت </t>
  </si>
  <si>
    <t>لم تتلق النتيجة</t>
  </si>
  <si>
    <t>طبيعي / سلبي</t>
  </si>
  <si>
    <t>غير طبيعي / إيجابي</t>
  </si>
  <si>
    <t>اشتباه سرطان</t>
  </si>
  <si>
    <t>غير حاسم</t>
  </si>
  <si>
    <t>جرعة  ‬‬‬‬‬‬‬‬‬‬‬‬‬‬‬‬‬‬‬‬‬‬‬</t>
  </si>
  <si>
    <t>جرعتان</t>
  </si>
  <si>
    <t>3 جرعات</t>
  </si>
  <si>
    <t>4 جرعات</t>
  </si>
  <si>
    <t>smoked_tobacco_ar.png</t>
  </si>
  <si>
    <t>smokeless_tobacco_ar.png</t>
  </si>
  <si>
    <t>standard_drinks_ar.png</t>
  </si>
  <si>
    <t>work_vigorous_showcard_ar.png</t>
  </si>
  <si>
    <t>work_moderate_showcard_ar.png</t>
  </si>
  <si>
    <t>leisure_vigorous_showcard_ar.png</t>
  </si>
  <si>
    <t>Enter '77' if not known OR enter '0' if respondent does not smoke cigars or cigarillos daily.</t>
  </si>
  <si>
    <t>T5d. On average, how many cigars, or cigarillos do you smoke each day?</t>
  </si>
  <si>
    <t>T5dw. On average, how many cigars, or cigarillos do you smoke each week?</t>
  </si>
  <si>
    <t>Enter '777' if not known OR enter '0' if respondent does not smoke cigars, or cigarillos weekly.</t>
  </si>
  <si>
    <t>The following question is about sitting or reclining at work, at home, getting to and from places, or with friends including time spent sitting at a desk, sitting with friends, traveling in car, bus, train, reading, playing cards, video gaming or watching television, but do not include time spent sleeping.</t>
  </si>
  <si>
    <t>${age} &lt;=25</t>
  </si>
  <si>
    <t>T5d.  فى المتوسط ، ما هى كميه السيجارأو السيجار الطويل التى تدخنها يومياً؟</t>
  </si>
  <si>
    <t>T5dw.   فى المتوسط ، ما هى كميه السيجار أو السيجار الطويل التى تدخنها اسبوعياً؟</t>
  </si>
  <si>
    <t xml:space="preserve">السؤال التالي يتعلق بالجلوس أو الاتكاء في العمل، في المنزل، أو الذهاب إلى أماكن والرجوع من أماكن، أو قضاء الوقت مع الأصدقاء، بما في ذلك الوقت الذي ينفق في الجلوس على المكتب أو الجلوس مع الأصدقاء أو التنقل بواسطة السيارة، أو الحافلة، أو القطار، أو القراءة، أو لعب الورق أو لعب بألعاب الفيديو أو مشاهدة التلفزيون، ولكن لا تشمل الوقت الذي يستغرق في النوم.  </t>
  </si>
  <si>
    <t>X31. هل أثرت جائحة كوفيد-19 سلبًا على متابعتك لارتفاع ضغط الدم أو مرض السكري أو أي حالات أخرى لديك؟</t>
  </si>
  <si>
    <t>${X6} ='1'</t>
  </si>
  <si>
    <t>${X16} = '1'</t>
  </si>
  <si>
    <t>X19. Do you have a history of breast cancer, diagnosed by a doctor?</t>
  </si>
  <si>
    <t>${X19} = '1'</t>
  </si>
  <si>
    <t>X1.هل قام أي شخص بالتدخين داخل أي مطاعم / مناطق وسائل المواصلات و صالات الانتظار في المطارات المغلقة قمت بزيارتها خلال الثلاثين يومًا الماضية؟</t>
  </si>
  <si>
    <t>TPX9. هل تؤيد/ تعارض زيادة الضرائب على منتجات التبغ؟</t>
  </si>
  <si>
    <t>(.&gt;=0 and .&lt;=21) or .=77</t>
  </si>
  <si>
    <t>I10</t>
  </si>
  <si>
    <t>I10. Contact phone number where possible</t>
  </si>
  <si>
    <t>I10. رقم التليفون للاتصال حيث أمكن</t>
  </si>
  <si>
    <t>"+218 "</t>
  </si>
  <si>
    <t>Enter a phone number using this format: +218 123456789,
or enter "7777" if phone number not available.</t>
  </si>
  <si>
    <t>أدخل رقم الهاتف باستخدام هذا التنسيق: +218 123456789  
أو أدخل "7777" إذا كان رقم الهاتف غير متوفر.</t>
  </si>
  <si>
    <t>regex(., ‘^[+][2][1][8 ?]{1,2}+[0-9]{9}$’) or regex(., ‘^[0]{1}+[0-9]{9}$’) or .="7777"</t>
  </si>
  <si>
    <t>X11g. Camel, Lamb or beef</t>
  </si>
  <si>
    <t>X11f. Poultry or chicken</t>
  </si>
  <si>
    <t>X11e. Fish or seafood</t>
  </si>
  <si>
    <t>X11e. سمك أو مأكولات بحرية</t>
  </si>
  <si>
    <t>X11f. الدواجن أو الدجاج</t>
  </si>
  <si>
    <t>X11g.لحم الجمل أو لحم الضأن أو لحم البقر</t>
  </si>
  <si>
    <t>Age must be no more than the upper age limit of the survey.</t>
  </si>
  <si>
    <t>يجب ألا يزيد العمر عن الحد الأقصى لسن المسح.</t>
  </si>
  <si>
    <t>.&lt;=${age} or .=77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</si>
</sst>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5" x14ac:knownFonts="1">
    <font>
      <sz val="10"/>
      <color rgb="FF000000"/>
      <name val="Arial"/>
    </font>
    <font>
      <sz val="12"/>
      <color rgb="FF000000"/>
      <name val="Arial"/>
      <family val="2"/>
    </font>
    <font>
      <sz val="12"/>
      <name val="Arial"/>
      <family val="2"/>
    </font>
    <font>
      <sz val="10"/>
      <name val="Arial"/>
      <family val="2"/>
    </font>
    <font>
      <sz val="10"/>
      <color rgb="FF000000"/>
      <name val="Arial"/>
      <family val="2"/>
    </font>
    <font>
      <sz val="10"/>
      <name val="Arial"/>
      <family val="2"/>
    </font>
    <font>
      <sz val="10"/>
      <color rgb="FFFF0000"/>
      <name val="Arial"/>
      <family val="2"/>
    </font>
    <font>
      <sz val="10"/>
      <color rgb="FF7030A0"/>
      <name val="Arial"/>
      <family val="2"/>
    </font>
    <font>
      <u/>
      <sz val="10"/>
      <color theme="10"/>
      <name val="Arial"/>
      <family val="2"/>
    </font>
    <font>
      <u/>
      <sz val="10"/>
      <color theme="11"/>
      <name val="Arial"/>
      <family val="2"/>
    </font>
    <font>
      <sz val="10"/>
      <color theme="0"/>
      <name val="Arial"/>
      <family val="2"/>
    </font>
    <font>
      <sz val="12"/>
      <color rgb="FF000000"/>
      <name val="Arial"/>
      <family val="2"/>
    </font>
    <font>
      <sz val="12"/>
      <name val="Arial"/>
      <family val="2"/>
    </font>
    <font>
      <sz val="10"/>
      <color theme="1"/>
      <name val="Arial"/>
      <family val="2"/>
    </font>
    <font>
      <b/>
      <sz val="10"/>
      <name val="Arial"/>
      <family val="2"/>
    </font>
    <font>
      <b/>
      <sz val="10"/>
      <color rgb="FF000000"/>
      <name val="Arial"/>
      <family val="2"/>
    </font>
    <font>
      <sz val="12"/>
      <color rgb="FF000000"/>
      <name val="Times New Roman"/>
      <family val="1"/>
    </font>
    <font>
      <sz val="10"/>
      <color rgb="FF000000"/>
      <name val="Times New Roman"/>
      <family val="1"/>
    </font>
    <font>
      <sz val="11"/>
      <color rgb="FF000000"/>
      <name val="Times New Roman"/>
      <family val="1"/>
    </font>
    <font>
      <b/>
      <sz val="12"/>
      <color rgb="FF000000"/>
      <name val="Arial"/>
      <family val="2"/>
    </font>
    <font>
      <b/>
      <sz val="11"/>
      <color rgb="FF000000"/>
      <name val="Times New Roman"/>
      <family val="1"/>
    </font>
    <font>
      <sz val="8"/>
      <name val="Arial"/>
      <family val="2"/>
    </font>
    <font>
      <sz val="10"/>
      <color rgb="FF00B050"/>
      <name val="Arial"/>
      <family val="2"/>
    </font>
    <font>
      <b/>
      <sz val="10"/>
      <color rgb="FF00B050"/>
      <name val="Arial"/>
      <family val="2"/>
    </font>
    <font>
      <sz val="12"/>
      <color rgb="FF000000"/>
      <name val="Roboto"/>
    </font>
  </fonts>
  <fills count="22">
    <fill>
      <patternFill patternType="none"/>
    </fill>
    <fill>
      <patternFill patternType="gray125"/>
    </fill>
    <fill>
      <patternFill patternType="solid">
        <fgColor theme="4" tint="-0.249977111117893"/>
        <bgColor indexed="64"/>
      </patternFill>
    </fill>
    <fill>
      <patternFill patternType="solid">
        <fgColor theme="9" tint="-0.249977111117893"/>
        <bgColor indexed="64"/>
      </patternFill>
    </fill>
    <fill>
      <patternFill patternType="solid">
        <fgColor theme="8" tint="0.59999389629810485"/>
        <bgColor indexed="64"/>
      </patternFill>
    </fill>
    <fill>
      <patternFill patternType="solid">
        <fgColor theme="8" tint="0.59999389629810485"/>
        <bgColor rgb="FFD9EAD3"/>
      </patternFill>
    </fill>
    <fill>
      <patternFill patternType="solid">
        <fgColor theme="7" tint="0.59999389629810485"/>
        <bgColor indexed="64"/>
      </patternFill>
    </fill>
    <fill>
      <patternFill patternType="solid">
        <fgColor theme="7" tint="0.59999389629810485"/>
        <bgColor rgb="FFD9EAD3"/>
      </patternFill>
    </fill>
    <fill>
      <patternFill patternType="solid">
        <fgColor theme="6"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FFC5"/>
        <bgColor indexed="64"/>
      </patternFill>
    </fill>
    <fill>
      <patternFill patternType="solid">
        <fgColor rgb="FFCFF1F1"/>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6" tint="0.79998168889431442"/>
        <bgColor rgb="FFD9EAD3"/>
      </patternFill>
    </fill>
    <fill>
      <patternFill patternType="solid">
        <fgColor rgb="FFFFFF00"/>
        <bgColor indexed="64"/>
      </patternFill>
    </fill>
    <fill>
      <patternFill patternType="solid">
        <fgColor theme="0"/>
        <bgColor indexed="64"/>
      </patternFill>
    </fill>
    <fill>
      <patternFill patternType="solid">
        <fgColor theme="7" tint="-0.249977111117893"/>
        <bgColor indexed="64"/>
      </patternFill>
    </fill>
    <fill>
      <patternFill patternType="solid">
        <fgColor theme="2" tint="-0.499984740745262"/>
        <bgColor indexed="64"/>
      </patternFill>
    </fill>
    <fill>
      <patternFill patternType="solid">
        <fgColor rgb="FF92D050"/>
        <bgColor indexed="64"/>
      </patternFill>
    </fill>
    <fill>
      <patternFill patternType="solid">
        <fgColor rgb="FFFFCCFF"/>
        <bgColor indexed="64"/>
      </patternFill>
    </fill>
  </fills>
  <borders count="11">
    <border>
      <left/>
      <right/>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ck">
        <color auto="1"/>
      </left>
      <right/>
      <top/>
      <bottom/>
      <diagonal/>
    </border>
  </borders>
  <cellStyleXfs count="7">
    <xf numFmtId="0" fontId="0" fillId="0" borderId="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4" fillId="0" borderId="0"/>
    <xf numFmtId="0" fontId="8" fillId="0" borderId="0" applyNumberFormat="0" applyFill="0" applyBorder="0" applyAlignment="0" applyProtection="0"/>
  </cellStyleXfs>
  <cellXfs count="252">
    <xf numFmtId="0" fontId="0" fillId="0" borderId="0" xfId="0"/>
    <xf numFmtId="0" fontId="2" fillId="0" borderId="0" xfId="0" applyFont="1"/>
    <xf numFmtId="0" fontId="1" fillId="0" borderId="0" xfId="0" applyFont="1"/>
    <xf numFmtId="0" fontId="1" fillId="0" borderId="0" xfId="0" applyFont="1" applyAlignment="1">
      <alignment horizontal="left"/>
    </xf>
    <xf numFmtId="0" fontId="3" fillId="0" borderId="0" xfId="0" applyFont="1"/>
    <xf numFmtId="0" fontId="4" fillId="0" borderId="0" xfId="0" applyFont="1"/>
    <xf numFmtId="49" fontId="1" fillId="0" borderId="0" xfId="0" applyNumberFormat="1" applyFont="1" applyAlignment="1">
      <alignment horizontal="left"/>
    </xf>
    <xf numFmtId="0" fontId="0" fillId="0" borderId="0" xfId="0" applyAlignment="1">
      <alignment horizontal="left"/>
    </xf>
    <xf numFmtId="0" fontId="1" fillId="14" borderId="0" xfId="0" applyFont="1" applyFill="1"/>
    <xf numFmtId="0" fontId="0" fillId="14" borderId="0" xfId="0" applyFill="1" applyAlignment="1">
      <alignment horizontal="left"/>
    </xf>
    <xf numFmtId="0" fontId="11" fillId="0" borderId="0" xfId="0" applyFont="1"/>
    <xf numFmtId="0" fontId="11" fillId="3" borderId="0" xfId="0" applyFont="1" applyFill="1"/>
    <xf numFmtId="0" fontId="4" fillId="9" borderId="0" xfId="0" applyFont="1" applyFill="1" applyAlignment="1">
      <alignment wrapText="1"/>
    </xf>
    <xf numFmtId="0" fontId="5" fillId="0" borderId="0" xfId="0" applyFont="1"/>
    <xf numFmtId="0" fontId="5" fillId="12" borderId="0" xfId="0" applyFont="1" applyFill="1"/>
    <xf numFmtId="0" fontId="5" fillId="13" borderId="0" xfId="0" applyFont="1" applyFill="1"/>
    <xf numFmtId="0" fontId="5" fillId="10" borderId="0" xfId="0" applyFont="1" applyFill="1"/>
    <xf numFmtId="0" fontId="4" fillId="11" borderId="0" xfId="0" applyFont="1" applyFill="1" applyAlignment="1">
      <alignment vertical="top" wrapText="1"/>
    </xf>
    <xf numFmtId="0" fontId="4" fillId="12" borderId="0" xfId="0" applyFont="1" applyFill="1" applyAlignment="1">
      <alignment wrapText="1"/>
    </xf>
    <xf numFmtId="0" fontId="4" fillId="12" borderId="0" xfId="0" applyFont="1" applyFill="1" applyAlignment="1">
      <alignment vertical="top" wrapText="1"/>
    </xf>
    <xf numFmtId="0" fontId="4" fillId="9" borderId="0" xfId="0" applyFont="1" applyFill="1" applyAlignment="1">
      <alignment vertical="top" wrapText="1"/>
    </xf>
    <xf numFmtId="0" fontId="3" fillId="10" borderId="0" xfId="0" applyFont="1" applyFill="1" applyAlignment="1">
      <alignment vertical="top" wrapText="1"/>
    </xf>
    <xf numFmtId="49" fontId="1" fillId="0" borderId="0" xfId="0" applyNumberFormat="1" applyFont="1" applyAlignment="1">
      <alignment horizontal="right"/>
    </xf>
    <xf numFmtId="0" fontId="16" fillId="0" borderId="0" xfId="0" applyFont="1"/>
    <xf numFmtId="0" fontId="16" fillId="0" borderId="0" xfId="0" applyFont="1" applyAlignment="1">
      <alignment horizontal="right" vertical="center"/>
    </xf>
    <xf numFmtId="0" fontId="16" fillId="0" borderId="0" xfId="0" applyFont="1" applyAlignment="1">
      <alignment horizontal="right" vertical="center" readingOrder="2"/>
    </xf>
    <xf numFmtId="0" fontId="1" fillId="0" borderId="0" xfId="0" applyFont="1" applyAlignment="1">
      <alignment horizontal="right" readingOrder="2"/>
    </xf>
    <xf numFmtId="0" fontId="17" fillId="0" borderId="0" xfId="0" applyFont="1"/>
    <xf numFmtId="0" fontId="18" fillId="0" borderId="0" xfId="0" applyFont="1"/>
    <xf numFmtId="0" fontId="4" fillId="15" borderId="0" xfId="0" applyFont="1" applyFill="1"/>
    <xf numFmtId="0" fontId="4" fillId="5" borderId="0" xfId="0" applyFont="1" applyFill="1"/>
    <xf numFmtId="0" fontId="4" fillId="4" borderId="0" xfId="0" applyFont="1" applyFill="1"/>
    <xf numFmtId="0" fontId="4" fillId="7" borderId="0" xfId="0" applyFont="1" applyFill="1"/>
    <xf numFmtId="0" fontId="3" fillId="7" borderId="0" xfId="0" applyFont="1" applyFill="1"/>
    <xf numFmtId="0" fontId="4" fillId="6" borderId="0" xfId="0" applyFont="1" applyFill="1"/>
    <xf numFmtId="0" fontId="4" fillId="8" borderId="0" xfId="0" applyFont="1" applyFill="1"/>
    <xf numFmtId="0" fontId="4" fillId="9" borderId="0" xfId="0" applyFont="1" applyFill="1"/>
    <xf numFmtId="0" fontId="4" fillId="11" borderId="0" xfId="0" applyFont="1" applyFill="1"/>
    <xf numFmtId="0" fontId="3" fillId="12" borderId="0" xfId="0" applyFont="1" applyFill="1"/>
    <xf numFmtId="0" fontId="4" fillId="12" borderId="0" xfId="0" applyFont="1" applyFill="1"/>
    <xf numFmtId="0" fontId="3" fillId="13" borderId="0" xfId="0" applyFont="1" applyFill="1"/>
    <xf numFmtId="0" fontId="4" fillId="13" borderId="0" xfId="0" applyFont="1" applyFill="1"/>
    <xf numFmtId="0" fontId="3" fillId="10" borderId="0" xfId="0" applyFont="1" applyFill="1"/>
    <xf numFmtId="0" fontId="4" fillId="10" borderId="0" xfId="0" applyFont="1" applyFill="1"/>
    <xf numFmtId="0" fontId="4" fillId="4" borderId="1" xfId="0" applyFont="1" applyFill="1" applyBorder="1"/>
    <xf numFmtId="0" fontId="10" fillId="0" borderId="0" xfId="0" applyFont="1"/>
    <xf numFmtId="0" fontId="4" fillId="3" borderId="0" xfId="0" applyFont="1" applyFill="1"/>
    <xf numFmtId="0" fontId="5" fillId="8" borderId="0" xfId="0" applyFont="1" applyFill="1"/>
    <xf numFmtId="0" fontId="4" fillId="0" borderId="1" xfId="0" applyFont="1" applyBorder="1"/>
    <xf numFmtId="0" fontId="4" fillId="0" borderId="5" xfId="0" applyFont="1" applyBorder="1"/>
    <xf numFmtId="0" fontId="0" fillId="0" borderId="5" xfId="0" applyBorder="1"/>
    <xf numFmtId="0" fontId="11" fillId="3" borderId="1" xfId="0" applyFont="1" applyFill="1" applyBorder="1" applyAlignment="1">
      <alignment wrapText="1"/>
    </xf>
    <xf numFmtId="0" fontId="0" fillId="3" borderId="5" xfId="0" applyFill="1" applyBorder="1"/>
    <xf numFmtId="0" fontId="4" fillId="8" borderId="1" xfId="0" applyFont="1" applyFill="1" applyBorder="1"/>
    <xf numFmtId="0" fontId="4" fillId="8" borderId="5" xfId="0" applyFont="1" applyFill="1" applyBorder="1"/>
    <xf numFmtId="0" fontId="4" fillId="15" borderId="1" xfId="0" applyFont="1" applyFill="1" applyBorder="1"/>
    <xf numFmtId="0" fontId="4" fillId="4" borderId="5" xfId="0" applyFont="1" applyFill="1" applyBorder="1"/>
    <xf numFmtId="0" fontId="4" fillId="6" borderId="5" xfId="0" applyFont="1" applyFill="1" applyBorder="1"/>
    <xf numFmtId="0" fontId="4" fillId="6" borderId="1" xfId="0" applyFont="1" applyFill="1" applyBorder="1"/>
    <xf numFmtId="0" fontId="4" fillId="9" borderId="5" xfId="0" applyFont="1" applyFill="1" applyBorder="1"/>
    <xf numFmtId="0" fontId="4" fillId="9" borderId="1" xfId="0" applyFont="1" applyFill="1" applyBorder="1"/>
    <xf numFmtId="0" fontId="3" fillId="9" borderId="1" xfId="0" applyFont="1" applyFill="1" applyBorder="1"/>
    <xf numFmtId="0" fontId="4" fillId="11" borderId="5" xfId="0" applyFont="1" applyFill="1" applyBorder="1"/>
    <xf numFmtId="0" fontId="4" fillId="11" borderId="1" xfId="0" applyFont="1" applyFill="1" applyBorder="1"/>
    <xf numFmtId="0" fontId="5" fillId="0" borderId="1" xfId="0" applyFont="1" applyBorder="1"/>
    <xf numFmtId="0" fontId="14" fillId="12" borderId="1" xfId="0" applyFont="1" applyFill="1" applyBorder="1"/>
    <xf numFmtId="0" fontId="4" fillId="12" borderId="5" xfId="0" applyFont="1" applyFill="1" applyBorder="1"/>
    <xf numFmtId="0" fontId="3" fillId="12" borderId="1" xfId="0" applyFont="1" applyFill="1" applyBorder="1"/>
    <xf numFmtId="0" fontId="14" fillId="13" borderId="1" xfId="0" applyFont="1" applyFill="1" applyBorder="1"/>
    <xf numFmtId="0" fontId="4" fillId="13" borderId="5" xfId="0" applyFont="1" applyFill="1" applyBorder="1"/>
    <xf numFmtId="0" fontId="3" fillId="13" borderId="1" xfId="0" applyFont="1" applyFill="1" applyBorder="1"/>
    <xf numFmtId="0" fontId="4" fillId="10" borderId="5" xfId="0" applyFont="1" applyFill="1" applyBorder="1"/>
    <xf numFmtId="0" fontId="14" fillId="10" borderId="1" xfId="0" applyFont="1" applyFill="1" applyBorder="1"/>
    <xf numFmtId="0" fontId="3" fillId="10" borderId="1" xfId="0" applyFont="1" applyFill="1" applyBorder="1"/>
    <xf numFmtId="0" fontId="3" fillId="0" borderId="1" xfId="0" applyFont="1" applyBorder="1"/>
    <xf numFmtId="0" fontId="14" fillId="4" borderId="1" xfId="0" applyFont="1" applyFill="1" applyBorder="1"/>
    <xf numFmtId="0" fontId="3" fillId="16" borderId="1" xfId="0" applyFont="1" applyFill="1" applyBorder="1"/>
    <xf numFmtId="0" fontId="4" fillId="5" borderId="1" xfId="0" applyFont="1" applyFill="1" applyBorder="1"/>
    <xf numFmtId="0" fontId="4" fillId="7" borderId="1" xfId="0" applyFont="1" applyFill="1" applyBorder="1"/>
    <xf numFmtId="0" fontId="5" fillId="12" borderId="1" xfId="0" applyFont="1" applyFill="1" applyBorder="1"/>
    <xf numFmtId="0" fontId="5" fillId="13" borderId="1" xfId="0" applyFont="1" applyFill="1" applyBorder="1"/>
    <xf numFmtId="0" fontId="5" fillId="10" borderId="1" xfId="0" applyFont="1" applyFill="1" applyBorder="1"/>
    <xf numFmtId="0" fontId="3" fillId="15" borderId="1" xfId="0" applyFont="1" applyFill="1" applyBorder="1"/>
    <xf numFmtId="0" fontId="3" fillId="13" borderId="1" xfId="0" applyFont="1" applyFill="1" applyBorder="1" applyAlignment="1">
      <alignment wrapText="1"/>
    </xf>
    <xf numFmtId="0" fontId="12" fillId="0" borderId="5" xfId="0" applyFont="1" applyBorder="1"/>
    <xf numFmtId="0" fontId="12" fillId="3" borderId="5" xfId="0" applyFont="1" applyFill="1" applyBorder="1"/>
    <xf numFmtId="0" fontId="10" fillId="19" borderId="2" xfId="0" applyFont="1" applyFill="1" applyBorder="1"/>
    <xf numFmtId="0" fontId="10" fillId="19" borderId="3" xfId="0" applyFont="1" applyFill="1" applyBorder="1"/>
    <xf numFmtId="0" fontId="10" fillId="19" borderId="4" xfId="0" applyFont="1" applyFill="1" applyBorder="1"/>
    <xf numFmtId="0" fontId="4" fillId="15" borderId="1" xfId="0" applyFont="1" applyFill="1" applyBorder="1" applyAlignment="1">
      <alignment horizontal="right" readingOrder="2"/>
    </xf>
    <xf numFmtId="0" fontId="15" fillId="4" borderId="1" xfId="0" applyFont="1" applyFill="1" applyBorder="1" applyAlignment="1">
      <alignment horizontal="right" readingOrder="2"/>
    </xf>
    <xf numFmtId="0" fontId="4" fillId="4" borderId="1" xfId="0" applyFont="1" applyFill="1" applyBorder="1" applyAlignment="1">
      <alignment horizontal="right" readingOrder="2"/>
    </xf>
    <xf numFmtId="0" fontId="15" fillId="0" borderId="1" xfId="0" applyFont="1" applyBorder="1" applyAlignment="1">
      <alignment horizontal="right" readingOrder="2"/>
    </xf>
    <xf numFmtId="0" fontId="15" fillId="6" borderId="1" xfId="0" applyFont="1" applyFill="1" applyBorder="1" applyAlignment="1">
      <alignment horizontal="right" readingOrder="2"/>
    </xf>
    <xf numFmtId="0" fontId="4" fillId="6" borderId="1" xfId="0" applyFont="1" applyFill="1" applyBorder="1" applyAlignment="1">
      <alignment horizontal="right" readingOrder="2"/>
    </xf>
    <xf numFmtId="0" fontId="15" fillId="8" borderId="1" xfId="0" applyFont="1" applyFill="1" applyBorder="1" applyAlignment="1">
      <alignment horizontal="right" readingOrder="2"/>
    </xf>
    <xf numFmtId="0" fontId="4" fillId="8" borderId="1" xfId="0" applyFont="1" applyFill="1" applyBorder="1" applyAlignment="1">
      <alignment horizontal="right" vertical="top" readingOrder="2"/>
    </xf>
    <xf numFmtId="0" fontId="4" fillId="8" borderId="1" xfId="0" applyFont="1" applyFill="1" applyBorder="1" applyAlignment="1">
      <alignment horizontal="right" readingOrder="2"/>
    </xf>
    <xf numFmtId="0" fontId="4" fillId="8" borderId="1" xfId="0" applyFont="1" applyFill="1" applyBorder="1" applyAlignment="1">
      <alignment horizontal="right" vertical="top" wrapText="1" readingOrder="2"/>
    </xf>
    <xf numFmtId="0" fontId="15" fillId="9" borderId="1" xfId="0" applyFont="1" applyFill="1" applyBorder="1" applyAlignment="1">
      <alignment horizontal="right" readingOrder="2"/>
    </xf>
    <xf numFmtId="0" fontId="4" fillId="9" borderId="1" xfId="0" applyFont="1" applyFill="1" applyBorder="1" applyAlignment="1">
      <alignment horizontal="right" readingOrder="2"/>
    </xf>
    <xf numFmtId="0" fontId="15" fillId="11" borderId="1" xfId="0" applyFont="1" applyFill="1" applyBorder="1" applyAlignment="1">
      <alignment horizontal="right" readingOrder="2"/>
    </xf>
    <xf numFmtId="0" fontId="4" fillId="11" borderId="1" xfId="0" applyFont="1" applyFill="1" applyBorder="1" applyAlignment="1">
      <alignment horizontal="right" readingOrder="2"/>
    </xf>
    <xf numFmtId="0" fontId="4" fillId="11" borderId="1" xfId="0" applyFont="1" applyFill="1" applyBorder="1" applyAlignment="1">
      <alignment horizontal="right" vertical="top" wrapText="1" readingOrder="2"/>
    </xf>
    <xf numFmtId="0" fontId="14" fillId="12" borderId="1" xfId="0" applyFont="1" applyFill="1" applyBorder="1" applyAlignment="1">
      <alignment horizontal="right" readingOrder="2"/>
    </xf>
    <xf numFmtId="0" fontId="3" fillId="12" borderId="1" xfId="0" applyFont="1" applyFill="1" applyBorder="1" applyAlignment="1">
      <alignment horizontal="right" readingOrder="2"/>
    </xf>
    <xf numFmtId="0" fontId="4" fillId="12" borderId="1" xfId="0" applyFont="1" applyFill="1" applyBorder="1" applyAlignment="1">
      <alignment horizontal="right" readingOrder="2"/>
    </xf>
    <xf numFmtId="0" fontId="3" fillId="12" borderId="1" xfId="0" applyFont="1" applyFill="1" applyBorder="1" applyAlignment="1">
      <alignment horizontal="right" vertical="top" wrapText="1" readingOrder="2"/>
    </xf>
    <xf numFmtId="0" fontId="3" fillId="12" borderId="1" xfId="0" applyFont="1" applyFill="1" applyBorder="1" applyAlignment="1">
      <alignment horizontal="right" vertical="top" readingOrder="2"/>
    </xf>
    <xf numFmtId="0" fontId="14" fillId="13" borderId="1" xfId="0" applyFont="1" applyFill="1" applyBorder="1" applyAlignment="1">
      <alignment horizontal="right" readingOrder="2"/>
    </xf>
    <xf numFmtId="0" fontId="3" fillId="13" borderId="1" xfId="0" applyFont="1" applyFill="1" applyBorder="1" applyAlignment="1">
      <alignment horizontal="right" readingOrder="2"/>
    </xf>
    <xf numFmtId="0" fontId="3" fillId="13" borderId="1" xfId="0" applyFont="1" applyFill="1" applyBorder="1" applyAlignment="1">
      <alignment horizontal="right" wrapText="1" readingOrder="2"/>
    </xf>
    <xf numFmtId="0" fontId="14" fillId="13" borderId="1" xfId="0" applyFont="1" applyFill="1" applyBorder="1" applyAlignment="1">
      <alignment horizontal="right" wrapText="1" readingOrder="2"/>
    </xf>
    <xf numFmtId="0" fontId="4" fillId="0" borderId="1" xfId="0" applyFont="1" applyBorder="1" applyAlignment="1">
      <alignment horizontal="right" readingOrder="2"/>
    </xf>
    <xf numFmtId="0" fontId="15" fillId="10" borderId="1" xfId="0" applyFont="1" applyFill="1" applyBorder="1" applyAlignment="1">
      <alignment horizontal="right" readingOrder="2"/>
    </xf>
    <xf numFmtId="0" fontId="14" fillId="10" borderId="1" xfId="0" applyFont="1" applyFill="1" applyBorder="1" applyAlignment="1">
      <alignment horizontal="right" readingOrder="2"/>
    </xf>
    <xf numFmtId="0" fontId="3" fillId="10" borderId="1" xfId="0" applyFont="1" applyFill="1" applyBorder="1" applyAlignment="1">
      <alignment horizontal="right" readingOrder="2"/>
    </xf>
    <xf numFmtId="0" fontId="10" fillId="18" borderId="2" xfId="0" applyFont="1" applyFill="1" applyBorder="1"/>
    <xf numFmtId="0" fontId="10" fillId="18" borderId="3" xfId="0" applyFont="1" applyFill="1" applyBorder="1"/>
    <xf numFmtId="0" fontId="10" fillId="18" borderId="4" xfId="0" applyFont="1" applyFill="1" applyBorder="1"/>
    <xf numFmtId="0" fontId="2" fillId="3" borderId="1" xfId="0" applyFont="1" applyFill="1" applyBorder="1" applyAlignment="1">
      <alignment wrapText="1"/>
    </xf>
    <xf numFmtId="0" fontId="3" fillId="8" borderId="1" xfId="0" applyFont="1" applyFill="1" applyBorder="1"/>
    <xf numFmtId="0" fontId="3" fillId="4" borderId="1" xfId="0" applyFont="1" applyFill="1" applyBorder="1"/>
    <xf numFmtId="0" fontId="14" fillId="0" borderId="1" xfId="0" applyFont="1" applyBorder="1"/>
    <xf numFmtId="0" fontId="14" fillId="6" borderId="1" xfId="0" applyFont="1" applyFill="1" applyBorder="1"/>
    <xf numFmtId="0" fontId="3" fillId="6" borderId="1" xfId="0" applyFont="1" applyFill="1" applyBorder="1"/>
    <xf numFmtId="0" fontId="14" fillId="8" borderId="1" xfId="0" applyFont="1" applyFill="1" applyBorder="1"/>
    <xf numFmtId="0" fontId="14" fillId="9" borderId="1" xfId="0" applyFont="1" applyFill="1" applyBorder="1"/>
    <xf numFmtId="0" fontId="3" fillId="9" borderId="1" xfId="0" applyFont="1" applyFill="1" applyBorder="1" applyAlignment="1">
      <alignment wrapText="1"/>
    </xf>
    <xf numFmtId="0" fontId="14" fillId="11" borderId="1" xfId="0" applyFont="1" applyFill="1" applyBorder="1"/>
    <xf numFmtId="0" fontId="3" fillId="11" borderId="1" xfId="0" applyFont="1" applyFill="1" applyBorder="1"/>
    <xf numFmtId="0" fontId="10" fillId="2" borderId="2" xfId="0" applyFont="1" applyFill="1" applyBorder="1"/>
    <xf numFmtId="0" fontId="10" fillId="2" borderId="3" xfId="0" applyFont="1" applyFill="1" applyBorder="1"/>
    <xf numFmtId="0" fontId="10" fillId="2" borderId="4" xfId="0" applyFont="1" applyFill="1" applyBorder="1"/>
    <xf numFmtId="0" fontId="11" fillId="0" borderId="5" xfId="0" applyFont="1" applyBorder="1"/>
    <xf numFmtId="0" fontId="4" fillId="3" borderId="1" xfId="0" applyFont="1" applyFill="1" applyBorder="1"/>
    <xf numFmtId="0" fontId="11" fillId="3" borderId="5" xfId="0" applyFont="1" applyFill="1" applyBorder="1"/>
    <xf numFmtId="0" fontId="6" fillId="8" borderId="1" xfId="0" applyFont="1" applyFill="1" applyBorder="1"/>
    <xf numFmtId="0" fontId="4" fillId="15" borderId="5" xfId="0" applyFont="1" applyFill="1" applyBorder="1"/>
    <xf numFmtId="0" fontId="6" fillId="4" borderId="1" xfId="0" applyFont="1" applyFill="1" applyBorder="1"/>
    <xf numFmtId="0" fontId="4" fillId="5" borderId="5" xfId="0" applyFont="1" applyFill="1" applyBorder="1"/>
    <xf numFmtId="0" fontId="6" fillId="0" borderId="1" xfId="0" applyFont="1" applyBorder="1"/>
    <xf numFmtId="0" fontId="6" fillId="6" borderId="1" xfId="0" applyFont="1" applyFill="1" applyBorder="1"/>
    <xf numFmtId="0" fontId="4" fillId="7" borderId="5" xfId="0" applyFont="1" applyFill="1" applyBorder="1"/>
    <xf numFmtId="0" fontId="7" fillId="6" borderId="1" xfId="0" applyFont="1" applyFill="1" applyBorder="1"/>
    <xf numFmtId="0" fontId="7" fillId="8" borderId="1" xfId="0" applyFont="1" applyFill="1" applyBorder="1"/>
    <xf numFmtId="0" fontId="6" fillId="9" borderId="1" xfId="0" applyFont="1" applyFill="1" applyBorder="1"/>
    <xf numFmtId="0" fontId="13" fillId="9" borderId="1" xfId="0" applyFont="1" applyFill="1" applyBorder="1"/>
    <xf numFmtId="0" fontId="5" fillId="9" borderId="1" xfId="0" applyFont="1" applyFill="1" applyBorder="1"/>
    <xf numFmtId="0" fontId="6" fillId="11" borderId="1" xfId="0" applyFont="1" applyFill="1" applyBorder="1"/>
    <xf numFmtId="0" fontId="13" fillId="11" borderId="1" xfId="0" applyFont="1" applyFill="1" applyBorder="1"/>
    <xf numFmtId="0" fontId="5" fillId="0" borderId="5" xfId="0" applyFont="1" applyBorder="1"/>
    <xf numFmtId="0" fontId="6" fillId="12" borderId="1" xfId="0" applyFont="1" applyFill="1" applyBorder="1"/>
    <xf numFmtId="0" fontId="5" fillId="12" borderId="5" xfId="0" applyFont="1" applyFill="1" applyBorder="1"/>
    <xf numFmtId="0" fontId="7" fillId="12" borderId="1" xfId="0" applyFont="1" applyFill="1" applyBorder="1"/>
    <xf numFmtId="0" fontId="3" fillId="12" borderId="5" xfId="0" applyFont="1" applyFill="1" applyBorder="1"/>
    <xf numFmtId="0" fontId="6" fillId="13" borderId="1" xfId="0" applyFont="1" applyFill="1" applyBorder="1"/>
    <xf numFmtId="0" fontId="5" fillId="13" borderId="5" xfId="0" applyFont="1" applyFill="1" applyBorder="1"/>
    <xf numFmtId="0" fontId="3" fillId="13" borderId="5" xfId="0" applyFont="1" applyFill="1" applyBorder="1"/>
    <xf numFmtId="0" fontId="13" fillId="13" borderId="1" xfId="0" applyFont="1" applyFill="1" applyBorder="1"/>
    <xf numFmtId="0" fontId="6" fillId="10" borderId="1" xfId="0" applyFont="1" applyFill="1" applyBorder="1"/>
    <xf numFmtId="0" fontId="5" fillId="10" borderId="5" xfId="0" applyFont="1" applyFill="1" applyBorder="1"/>
    <xf numFmtId="0" fontId="7" fillId="10" borderId="1" xfId="0" applyFont="1" applyFill="1" applyBorder="1"/>
    <xf numFmtId="0" fontId="6" fillId="4" borderId="6" xfId="0" applyFont="1" applyFill="1" applyBorder="1"/>
    <xf numFmtId="0" fontId="4" fillId="4" borderId="7" xfId="0" applyFont="1" applyFill="1" applyBorder="1"/>
    <xf numFmtId="0" fontId="4" fillId="4" borderId="8" xfId="0" applyFont="1" applyFill="1" applyBorder="1"/>
    <xf numFmtId="0" fontId="3" fillId="4" borderId="6" xfId="0" applyFont="1" applyFill="1" applyBorder="1"/>
    <xf numFmtId="0" fontId="4" fillId="4" borderId="6" xfId="0" applyFont="1" applyFill="1" applyBorder="1"/>
    <xf numFmtId="0" fontId="7" fillId="9" borderId="1" xfId="0" applyFont="1" applyFill="1" applyBorder="1"/>
    <xf numFmtId="0" fontId="7" fillId="11" borderId="1" xfId="0" applyFont="1" applyFill="1" applyBorder="1"/>
    <xf numFmtId="0" fontId="4" fillId="16" borderId="1" xfId="0" applyFont="1" applyFill="1" applyBorder="1" applyAlignment="1">
      <alignment horizontal="right" readingOrder="2"/>
    </xf>
    <xf numFmtId="0" fontId="4" fillId="16" borderId="0" xfId="0" applyFont="1" applyFill="1" applyAlignment="1">
      <alignment wrapText="1"/>
    </xf>
    <xf numFmtId="0" fontId="19" fillId="10" borderId="9" xfId="0" applyFont="1" applyFill="1" applyBorder="1" applyAlignment="1">
      <alignment horizontal="left" vertical="center"/>
    </xf>
    <xf numFmtId="0" fontId="19" fillId="10" borderId="9" xfId="0" applyFont="1" applyFill="1" applyBorder="1" applyAlignment="1">
      <alignment vertical="center"/>
    </xf>
    <xf numFmtId="0" fontId="3" fillId="17" borderId="1" xfId="0" applyFont="1" applyFill="1" applyBorder="1"/>
    <xf numFmtId="0" fontId="4" fillId="17" borderId="5" xfId="0" applyFont="1" applyFill="1" applyBorder="1"/>
    <xf numFmtId="0" fontId="4" fillId="17" borderId="0" xfId="0" applyFont="1" applyFill="1"/>
    <xf numFmtId="0" fontId="4" fillId="17" borderId="1" xfId="0" applyFont="1" applyFill="1" applyBorder="1"/>
    <xf numFmtId="0" fontId="10" fillId="2" borderId="2" xfId="0" applyFont="1" applyFill="1" applyBorder="1" applyAlignment="1">
      <alignment horizontal="left" vertical="center"/>
    </xf>
    <xf numFmtId="0" fontId="6" fillId="4" borderId="0" xfId="0" applyFont="1" applyFill="1" applyAlignment="1">
      <alignment horizontal="left" vertical="top"/>
    </xf>
    <xf numFmtId="0" fontId="4" fillId="4" borderId="0" xfId="0" applyFont="1" applyFill="1" applyAlignment="1">
      <alignment horizontal="left" vertical="top"/>
    </xf>
    <xf numFmtId="0" fontId="6" fillId="4" borderId="0" xfId="0" applyFont="1" applyFill="1"/>
    <xf numFmtId="0" fontId="15" fillId="4" borderId="0" xfId="0" applyFont="1" applyFill="1"/>
    <xf numFmtId="0" fontId="4" fillId="4" borderId="10" xfId="0" applyFont="1" applyFill="1" applyBorder="1"/>
    <xf numFmtId="0" fontId="15" fillId="4" borderId="0" xfId="0" applyFont="1" applyFill="1" applyAlignment="1">
      <alignment horizontal="right" readingOrder="2"/>
    </xf>
    <xf numFmtId="0" fontId="13" fillId="4" borderId="0" xfId="0" applyFont="1" applyFill="1"/>
    <xf numFmtId="0" fontId="4" fillId="4" borderId="10" xfId="0" applyFont="1" applyFill="1" applyBorder="1" applyAlignment="1">
      <alignment horizontal="right" readingOrder="2"/>
    </xf>
    <xf numFmtId="0" fontId="7" fillId="4" borderId="0" xfId="0" applyFont="1" applyFill="1"/>
    <xf numFmtId="0" fontId="4" fillId="4" borderId="0" xfId="0" applyFont="1" applyFill="1" applyAlignment="1">
      <alignment horizontal="right"/>
    </xf>
    <xf numFmtId="0" fontId="4" fillId="16" borderId="0" xfId="0" applyFont="1" applyFill="1"/>
    <xf numFmtId="0" fontId="3" fillId="16" borderId="1" xfId="0" applyFont="1" applyFill="1" applyBorder="1" applyAlignment="1">
      <alignment horizontal="right" readingOrder="2"/>
    </xf>
    <xf numFmtId="164" fontId="1" fillId="0" borderId="0" xfId="0" applyNumberFormat="1" applyFont="1"/>
    <xf numFmtId="0" fontId="4" fillId="20" borderId="1" xfId="0" applyFont="1" applyFill="1" applyBorder="1"/>
    <xf numFmtId="0" fontId="3" fillId="20" borderId="0" xfId="0" applyFont="1" applyFill="1"/>
    <xf numFmtId="0" fontId="5" fillId="20" borderId="0" xfId="0" applyFont="1" applyFill="1"/>
    <xf numFmtId="0" fontId="4" fillId="20" borderId="0" xfId="0" applyFont="1" applyFill="1"/>
    <xf numFmtId="0" fontId="4" fillId="20" borderId="5" xfId="0" applyFont="1" applyFill="1" applyBorder="1"/>
    <xf numFmtId="0" fontId="3" fillId="20" borderId="1" xfId="0" applyFont="1" applyFill="1" applyBorder="1" applyAlignment="1">
      <alignment wrapText="1"/>
    </xf>
    <xf numFmtId="0" fontId="3" fillId="16" borderId="1" xfId="0" applyFont="1" applyFill="1" applyBorder="1" applyAlignment="1">
      <alignment wrapText="1"/>
    </xf>
    <xf numFmtId="0" fontId="3" fillId="20" borderId="1" xfId="0" applyFont="1" applyFill="1" applyBorder="1"/>
    <xf numFmtId="0" fontId="3" fillId="0" borderId="5" xfId="0" applyFont="1" applyBorder="1"/>
    <xf numFmtId="0" fontId="3" fillId="8" borderId="0" xfId="0" applyFont="1" applyFill="1"/>
    <xf numFmtId="0" fontId="5" fillId="8" borderId="1" xfId="0" applyFont="1" applyFill="1" applyBorder="1"/>
    <xf numFmtId="0" fontId="3" fillId="8" borderId="5" xfId="0" applyFont="1" applyFill="1" applyBorder="1"/>
    <xf numFmtId="15" fontId="2" fillId="0" borderId="0" xfId="0" applyNumberFormat="1" applyFont="1"/>
    <xf numFmtId="0" fontId="2" fillId="0" borderId="0" xfId="0" applyFont="1" applyAlignment="1">
      <alignment horizontal="left" indent="1"/>
    </xf>
    <xf numFmtId="0" fontId="4" fillId="16" borderId="0" xfId="0" applyFont="1" applyFill="1" applyAlignment="1">
      <alignment vertical="top"/>
    </xf>
    <xf numFmtId="0" fontId="3" fillId="6" borderId="1" xfId="0" applyFont="1" applyFill="1" applyBorder="1" applyAlignment="1">
      <alignment vertical="top" wrapText="1"/>
    </xf>
    <xf numFmtId="0" fontId="3" fillId="20" borderId="5" xfId="0" applyFont="1" applyFill="1" applyBorder="1"/>
    <xf numFmtId="0" fontId="14" fillId="20" borderId="0" xfId="0" applyFont="1" applyFill="1"/>
    <xf numFmtId="0" fontId="15" fillId="20" borderId="5" xfId="0" applyFont="1" applyFill="1" applyBorder="1"/>
    <xf numFmtId="0" fontId="1" fillId="21" borderId="0" xfId="0" applyFont="1" applyFill="1"/>
    <xf numFmtId="0" fontId="1" fillId="16" borderId="0" xfId="0" applyFont="1" applyFill="1"/>
    <xf numFmtId="0" fontId="8" fillId="8" borderId="0" xfId="6" applyFill="1" applyBorder="1" applyAlignment="1"/>
    <xf numFmtId="0" fontId="22" fillId="13" borderId="1" xfId="0" applyFont="1" applyFill="1" applyBorder="1"/>
    <xf numFmtId="0" fontId="22" fillId="11" borderId="1" xfId="0" applyFont="1" applyFill="1" applyBorder="1"/>
    <xf numFmtId="0" fontId="22" fillId="4" borderId="0" xfId="0" applyFont="1" applyFill="1"/>
    <xf numFmtId="0" fontId="22" fillId="8" borderId="1" xfId="0" applyFont="1" applyFill="1" applyBorder="1"/>
    <xf numFmtId="0" fontId="22" fillId="11" borderId="0" xfId="0" applyFont="1" applyFill="1"/>
    <xf numFmtId="0" fontId="22" fillId="0" borderId="1" xfId="0" applyFont="1" applyBorder="1"/>
    <xf numFmtId="0" fontId="23" fillId="20" borderId="1" xfId="0" applyFont="1" applyFill="1" applyBorder="1"/>
    <xf numFmtId="0" fontId="22" fillId="20" borderId="1" xfId="0" applyFont="1" applyFill="1" applyBorder="1"/>
    <xf numFmtId="0" fontId="22" fillId="20" borderId="0" xfId="0" applyFont="1" applyFill="1"/>
    <xf numFmtId="0" fontId="22" fillId="13" borderId="0" xfId="0" applyFont="1" applyFill="1"/>
    <xf numFmtId="0" fontId="3" fillId="12" borderId="1" xfId="0" applyFont="1" applyFill="1" applyBorder="1" applyAlignment="1">
      <alignment horizontal="right" wrapText="1" readingOrder="2"/>
    </xf>
    <xf numFmtId="0" fontId="4" fillId="16" borderId="10" xfId="0" applyFont="1" applyFill="1" applyBorder="1" applyAlignment="1">
      <alignment horizontal="right" readingOrder="2"/>
    </xf>
    <xf numFmtId="0" fontId="4" fillId="16" borderId="5" xfId="0" applyFont="1" applyFill="1" applyBorder="1"/>
    <xf numFmtId="0" fontId="3" fillId="16" borderId="0" xfId="0" applyFont="1" applyFill="1"/>
    <xf numFmtId="0" fontId="14" fillId="16" borderId="1" xfId="0" applyFont="1" applyFill="1" applyBorder="1"/>
    <xf numFmtId="0" fontId="14" fillId="16" borderId="0" xfId="0" applyFont="1" applyFill="1"/>
    <xf numFmtId="0" fontId="15" fillId="16" borderId="5" xfId="0" applyFont="1" applyFill="1" applyBorder="1"/>
    <xf numFmtId="0" fontId="5" fillId="16" borderId="1" xfId="0" applyFont="1" applyFill="1" applyBorder="1"/>
    <xf numFmtId="0" fontId="3" fillId="6" borderId="1" xfId="0" applyFont="1" applyFill="1" applyBorder="1" applyAlignment="1">
      <alignment horizontal="right" readingOrder="2"/>
    </xf>
    <xf numFmtId="0" fontId="4" fillId="8" borderId="1" xfId="0" applyFont="1" applyFill="1" applyBorder="1" applyAlignment="1">
      <alignment horizontal="right" wrapText="1" readingOrder="2"/>
    </xf>
    <xf numFmtId="0" fontId="15" fillId="16" borderId="1" xfId="0" applyFont="1" applyFill="1" applyBorder="1" applyAlignment="1">
      <alignment horizontal="right" readingOrder="2"/>
    </xf>
    <xf numFmtId="0" fontId="4" fillId="8" borderId="0" xfId="0" applyFont="1" applyFill="1" applyAlignment="1">
      <alignment vertical="top" wrapText="1"/>
    </xf>
    <xf numFmtId="0" fontId="4" fillId="9" borderId="1" xfId="0" applyFont="1" applyFill="1" applyBorder="1" applyAlignment="1">
      <alignment horizontal="right" vertical="top" readingOrder="2"/>
    </xf>
    <xf numFmtId="0" fontId="3" fillId="16" borderId="1" xfId="0" applyFont="1" applyFill="1" applyBorder="1" applyAlignment="1">
      <alignment horizontal="right" readingOrder="1"/>
    </xf>
    <xf numFmtId="0" fontId="3" fillId="16" borderId="1" xfId="0" applyFont="1" applyFill="1" applyBorder="1" applyAlignment="1">
      <alignment horizontal="right" wrapText="1" readingOrder="2"/>
    </xf>
    <xf numFmtId="0" fontId="23" fillId="8" borderId="1" xfId="0" applyFont="1" applyFill="1" applyBorder="1"/>
    <xf numFmtId="0" fontId="3" fillId="9" borderId="1" xfId="0" applyFont="1" applyFill="1" applyBorder="1" applyAlignment="1">
      <alignment horizontal="right" readingOrder="2"/>
    </xf>
    <xf numFmtId="0" fontId="3" fillId="4" borderId="0" xfId="0" applyFont="1" applyFill="1"/>
    <xf numFmtId="0" fontId="23" fillId="13" borderId="1" xfId="0" applyFont="1" applyFill="1" applyBorder="1"/>
    <xf numFmtId="0" fontId="23" fillId="0" borderId="1" xfId="0" applyFont="1" applyBorder="1"/>
    <xf numFmtId="0" fontId="3" fillId="16" borderId="0" xfId="0" applyFont="1" applyFill="1" applyAlignment="1">
      <alignment horizontal="left"/>
    </xf>
    <xf numFmtId="0" fontId="15" fillId="4" borderId="0" xfId="0" applyFont="1" applyFill="1" applyAlignment="1">
      <alignment horizontal="right" vertical="top" readingOrder="2"/>
    </xf>
    <xf numFmtId="0" fontId="4" fillId="4" borderId="0" xfId="0" applyFont="1" applyFill="1" applyAlignment="1">
      <alignment horizontal="right" vertical="top" readingOrder="2"/>
    </xf>
    <xf numFmtId="0" fontId="1" fillId="16" borderId="0" xfId="0" applyFont="1" applyFill="1" applyAlignment="1">
      <alignment readingOrder="2"/>
    </xf>
    <xf numFmtId="0" fontId="1" fillId="16" borderId="0" xfId="0" applyFont="1" applyFill="1" applyAlignment="1">
      <alignment wrapText="1" readingOrder="2"/>
    </xf>
    <xf numFmtId="0" fontId="4" fillId="5" borderId="0" xfId="0" applyFont="1" applyFill="1" applyAlignment="1">
      <alignment wrapText="1"/>
    </xf>
    <xf numFmtId="0" fontId="4" fillId="4" borderId="0" xfId="0" applyFont="1" applyFill="1" applyAlignment="1">
      <alignment wrapText="1"/>
    </xf>
    <xf numFmtId="0" fontId="24" fillId="0" borderId="0" xfId="0" applyFont="1"/>
  </cellXfs>
  <cellStyles count="7">
    <cellStyle name="Followed Hyperlink" xfId="2" builtinId="9" hidden="1"/>
    <cellStyle name="Followed Hyperlink" xfId="4" builtinId="9" hidden="1"/>
    <cellStyle name="Hyperlink" xfId="1" builtinId="8" hidden="1"/>
    <cellStyle name="Hyperlink" xfId="3" builtinId="8" hidden="1"/>
    <cellStyle name="Hyperlink" xfId="6" builtinId="8"/>
    <cellStyle name="Normal" xfId="0" builtinId="0"/>
    <cellStyle name="Normal 2" xfId="5" xr:uid="{00000000-0005-0000-0000-000005000000}"/>
  </cellStyles>
  <dxfs count="15">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rgb="FF7030A0"/>
      </font>
      <border>
        <left style="thin">
          <color rgb="FFFF0000"/>
        </left>
        <right style="thin">
          <color rgb="FFFF0000"/>
        </right>
        <top style="thin">
          <color rgb="FFFF0000"/>
        </top>
        <bottom style="thin">
          <color rgb="FFFF0000"/>
        </bottom>
      </border>
    </dxf>
  </dxfs>
  <tableStyles count="0" defaultTableStyle="TableStyleMedium9" defaultPivotStyle="PivotStyleMedium4"/>
  <colors>
    <mruColors>
      <color rgb="FFFF66CC"/>
      <color rgb="FF66FF66"/>
      <color rgb="FFCFF1F1"/>
      <color rgb="FFFFFFC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file:///\\x1"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484"/>
  <sheetViews>
    <sheetView tabSelected="1" zoomScaleNormal="100" workbookViewId="0">
      <pane xSplit="2" ySplit="1" topLeftCell="J386" activePane="bottomRight" state="frozen"/>
      <selection pane="topRight" activeCell="D1" sqref="D1"/>
      <selection pane="bottomLeft" activeCell="A2" sqref="A2"/>
      <selection pane="bottomRight" activeCell="K409" sqref="K409"/>
    </sheetView>
  </sheetViews>
  <sheetFormatPr defaultColWidth="17.28515625" defaultRowHeight="17.25" customHeight="1" x14ac:dyDescent="0.2"/>
  <cols>
    <col min="1" max="1" width="52.28515625" style="5" customWidth="1"/>
    <col min="2" max="2" width="15" style="5" customWidth="1"/>
    <col min="3" max="3" width="19.7109375" style="5" customWidth="1"/>
    <col min="4" max="4" width="24.28515625" style="5" customWidth="1"/>
    <col min="5" max="5" width="23.28515625" style="5" customWidth="1"/>
    <col min="6" max="6" width="28" style="5" customWidth="1"/>
    <col min="7" max="7" width="16.5703125" style="5" customWidth="1"/>
    <col min="8" max="8" width="16" style="5" customWidth="1"/>
    <col min="9" max="9" width="52.28515625" style="4" customWidth="1"/>
    <col min="10" max="10" width="41.42578125" style="5" customWidth="1"/>
    <col min="11" max="11" width="16.28515625" style="5" customWidth="1"/>
    <col min="12" max="12" width="19" style="5" customWidth="1"/>
    <col min="13" max="13" width="52.7109375" style="5" customWidth="1"/>
    <col min="14" max="17" width="25.28515625" style="5" customWidth="1"/>
    <col min="18" max="18" width="21.28515625" style="5" customWidth="1"/>
    <col min="19" max="16384" width="17.28515625" style="5"/>
  </cols>
  <sheetData>
    <row r="1" spans="1:18" s="45" customFormat="1" ht="17.25" customHeight="1" x14ac:dyDescent="0.2">
      <c r="A1" s="131" t="s">
        <v>0</v>
      </c>
      <c r="B1" s="132" t="s">
        <v>1</v>
      </c>
      <c r="C1" s="178" t="s">
        <v>1031</v>
      </c>
      <c r="D1" s="132" t="s">
        <v>2</v>
      </c>
      <c r="E1" s="132" t="s">
        <v>3</v>
      </c>
      <c r="F1" s="132" t="s">
        <v>4</v>
      </c>
      <c r="G1" s="132" t="s">
        <v>5</v>
      </c>
      <c r="H1" s="133" t="s">
        <v>6</v>
      </c>
      <c r="I1" s="117" t="s">
        <v>368</v>
      </c>
      <c r="J1" s="118" t="s">
        <v>755</v>
      </c>
      <c r="K1" s="118" t="s">
        <v>756</v>
      </c>
      <c r="L1" s="118" t="s">
        <v>757</v>
      </c>
      <c r="M1" s="119" t="s">
        <v>411</v>
      </c>
      <c r="N1" s="86" t="s">
        <v>509</v>
      </c>
      <c r="O1" s="87" t="s">
        <v>758</v>
      </c>
      <c r="P1" s="87" t="s">
        <v>759</v>
      </c>
      <c r="Q1" s="87" t="s">
        <v>760</v>
      </c>
      <c r="R1" s="88" t="s">
        <v>508</v>
      </c>
    </row>
    <row r="2" spans="1:18" ht="17.25" customHeight="1" x14ac:dyDescent="0.2">
      <c r="A2" s="48"/>
      <c r="H2" s="49"/>
      <c r="I2" s="74"/>
      <c r="M2" s="49"/>
      <c r="N2" s="48"/>
      <c r="R2" s="49"/>
    </row>
    <row r="3" spans="1:18" ht="17.25" customHeight="1" x14ac:dyDescent="0.2">
      <c r="A3" s="48" t="s">
        <v>7</v>
      </c>
      <c r="B3" s="5" t="s">
        <v>21</v>
      </c>
      <c r="H3" s="49"/>
      <c r="I3" s="74"/>
      <c r="M3" s="49"/>
      <c r="N3" s="48"/>
      <c r="R3" s="49"/>
    </row>
    <row r="4" spans="1:18" ht="17.25" customHeight="1" x14ac:dyDescent="0.2">
      <c r="A4" s="48" t="s">
        <v>8</v>
      </c>
      <c r="B4" s="5" t="s">
        <v>30</v>
      </c>
      <c r="H4" s="49"/>
      <c r="I4" s="74"/>
      <c r="M4" s="49"/>
      <c r="N4" s="48"/>
      <c r="R4" s="49"/>
    </row>
    <row r="5" spans="1:18" ht="17.25" customHeight="1" x14ac:dyDescent="0.2">
      <c r="A5" s="48" t="s">
        <v>9</v>
      </c>
      <c r="B5" s="5" t="s">
        <v>9</v>
      </c>
      <c r="H5" s="49"/>
      <c r="I5" s="74"/>
      <c r="M5" s="49"/>
      <c r="N5" s="48"/>
      <c r="R5" s="49"/>
    </row>
    <row r="6" spans="1:18" ht="17.25" customHeight="1" x14ac:dyDescent="0.2">
      <c r="A6" s="48" t="s">
        <v>10</v>
      </c>
      <c r="B6" s="5" t="s">
        <v>10</v>
      </c>
      <c r="H6" s="49"/>
      <c r="I6" s="74"/>
      <c r="M6" s="49"/>
      <c r="N6" s="48"/>
      <c r="R6" s="49"/>
    </row>
    <row r="7" spans="1:18" customFormat="1" ht="15.75" customHeight="1" x14ac:dyDescent="0.2">
      <c r="A7" s="48" t="s">
        <v>515</v>
      </c>
      <c r="B7" s="5" t="s">
        <v>515</v>
      </c>
      <c r="C7" s="5"/>
      <c r="D7" s="10"/>
      <c r="E7" s="10"/>
      <c r="F7" s="10"/>
      <c r="G7" s="10"/>
      <c r="H7" s="134"/>
      <c r="I7" s="74"/>
      <c r="J7" s="10"/>
      <c r="K7" s="10"/>
      <c r="L7" s="10"/>
      <c r="M7" s="84"/>
      <c r="N7" s="48"/>
      <c r="O7" s="10"/>
      <c r="P7" s="10"/>
      <c r="Q7" s="10"/>
      <c r="R7" s="50"/>
    </row>
    <row r="8" spans="1:18" customFormat="1" ht="15.75" customHeight="1" x14ac:dyDescent="0.2">
      <c r="A8" s="135" t="s">
        <v>11</v>
      </c>
      <c r="B8" s="46" t="s">
        <v>581</v>
      </c>
      <c r="C8" s="46"/>
      <c r="D8" s="11"/>
      <c r="E8" s="11"/>
      <c r="F8" s="11"/>
      <c r="G8" s="11">
        <v>18</v>
      </c>
      <c r="H8" s="136"/>
      <c r="I8" s="120"/>
      <c r="J8" s="11"/>
      <c r="K8" s="11"/>
      <c r="L8" s="11"/>
      <c r="M8" s="85"/>
      <c r="N8" s="51"/>
      <c r="O8" s="11"/>
      <c r="P8" s="11"/>
      <c r="Q8" s="11"/>
      <c r="R8" s="52"/>
    </row>
    <row r="9" spans="1:18" customFormat="1" ht="15.75" customHeight="1" x14ac:dyDescent="0.2">
      <c r="A9" s="135" t="s">
        <v>11</v>
      </c>
      <c r="B9" s="46" t="s">
        <v>582</v>
      </c>
      <c r="C9" s="46"/>
      <c r="D9" s="11"/>
      <c r="E9" s="11"/>
      <c r="F9" s="11"/>
      <c r="G9" s="11">
        <v>69</v>
      </c>
      <c r="H9" s="136"/>
      <c r="I9" s="120"/>
      <c r="J9" s="11"/>
      <c r="K9" s="11"/>
      <c r="L9" s="11"/>
      <c r="M9" s="85"/>
      <c r="N9" s="51"/>
      <c r="O9" s="11"/>
      <c r="P9" s="11"/>
      <c r="Q9" s="11"/>
      <c r="R9" s="52"/>
    </row>
    <row r="10" spans="1:18" ht="17.25" customHeight="1" x14ac:dyDescent="0.2">
      <c r="A10" s="48"/>
      <c r="H10" s="49"/>
      <c r="I10" s="74"/>
      <c r="M10" s="49"/>
      <c r="N10" s="48"/>
      <c r="R10" s="49"/>
    </row>
    <row r="11" spans="1:18" ht="17.25" customHeight="1" x14ac:dyDescent="0.2">
      <c r="A11" s="137" t="s">
        <v>12</v>
      </c>
      <c r="B11" s="35" t="s">
        <v>1098</v>
      </c>
      <c r="C11" s="35"/>
      <c r="D11" s="35"/>
      <c r="E11" s="35"/>
      <c r="F11" s="35"/>
      <c r="G11" s="35"/>
      <c r="H11" s="54" t="s">
        <v>71</v>
      </c>
      <c r="I11" s="121"/>
      <c r="J11" s="35"/>
      <c r="K11" s="35"/>
      <c r="L11" s="35"/>
      <c r="M11" s="54"/>
      <c r="N11" s="53"/>
      <c r="O11" s="35"/>
      <c r="P11" s="35"/>
      <c r="Q11" s="35"/>
      <c r="R11" s="54"/>
    </row>
    <row r="12" spans="1:18" ht="17.25" customHeight="1" x14ac:dyDescent="0.2">
      <c r="A12" s="55" t="s">
        <v>80</v>
      </c>
      <c r="B12" s="35" t="s">
        <v>1095</v>
      </c>
      <c r="C12" s="35"/>
      <c r="D12" s="35"/>
      <c r="E12" s="35"/>
      <c r="F12" s="35"/>
      <c r="G12" s="35"/>
      <c r="H12" s="54"/>
      <c r="I12" s="121"/>
      <c r="J12" s="35"/>
      <c r="K12" s="35"/>
      <c r="L12" s="35"/>
      <c r="M12" s="54" t="s">
        <v>1096</v>
      </c>
      <c r="N12" s="53"/>
      <c r="O12" s="35"/>
      <c r="P12" s="35"/>
      <c r="Q12" s="35"/>
      <c r="R12" s="54" t="s">
        <v>1096</v>
      </c>
    </row>
    <row r="13" spans="1:18" ht="17.25" customHeight="1" x14ac:dyDescent="0.2">
      <c r="A13" s="55" t="s">
        <v>11</v>
      </c>
      <c r="B13" s="29" t="s">
        <v>62</v>
      </c>
      <c r="C13" s="29"/>
      <c r="D13" s="29"/>
      <c r="E13" s="29"/>
      <c r="F13" s="29"/>
      <c r="G13" s="29" t="s">
        <v>1010</v>
      </c>
      <c r="H13" s="138"/>
      <c r="I13" s="82"/>
      <c r="J13" s="29"/>
      <c r="K13" s="29"/>
      <c r="L13" s="29"/>
      <c r="M13" s="54"/>
      <c r="N13" s="55"/>
      <c r="O13" s="29"/>
      <c r="P13" s="29"/>
      <c r="Q13" s="29"/>
      <c r="R13" s="54"/>
    </row>
    <row r="14" spans="1:18" ht="17.25" customHeight="1" x14ac:dyDescent="0.2">
      <c r="A14" s="55" t="s">
        <v>80</v>
      </c>
      <c r="B14" s="29" t="s">
        <v>510</v>
      </c>
      <c r="C14" s="29"/>
      <c r="D14" s="29"/>
      <c r="E14" s="29"/>
      <c r="F14" s="29"/>
      <c r="G14" s="29"/>
      <c r="H14" s="138"/>
      <c r="I14" s="82" t="s">
        <v>511</v>
      </c>
      <c r="J14" s="29"/>
      <c r="K14" s="29"/>
      <c r="L14" s="29"/>
      <c r="M14" s="54"/>
      <c r="N14" s="55" t="s">
        <v>511</v>
      </c>
      <c r="O14" s="29"/>
      <c r="P14" s="29"/>
      <c r="Q14" s="29"/>
      <c r="R14" s="54"/>
    </row>
    <row r="15" spans="1:18" ht="17.25" customHeight="1" x14ac:dyDescent="0.2">
      <c r="A15" s="55" t="s">
        <v>11</v>
      </c>
      <c r="B15" s="29" t="s">
        <v>512</v>
      </c>
      <c r="C15" s="29"/>
      <c r="D15" s="29"/>
      <c r="E15" s="29"/>
      <c r="F15" s="29"/>
      <c r="G15" s="29" t="s">
        <v>1011</v>
      </c>
      <c r="H15" s="138"/>
      <c r="I15" s="82"/>
      <c r="J15" s="29"/>
      <c r="K15" s="29"/>
      <c r="L15" s="29"/>
      <c r="M15" s="54"/>
      <c r="N15" s="55"/>
      <c r="O15" s="29"/>
      <c r="P15" s="29"/>
      <c r="Q15" s="29"/>
      <c r="R15" s="54"/>
    </row>
    <row r="16" spans="1:18" ht="17.25" customHeight="1" x14ac:dyDescent="0.2">
      <c r="A16" s="55" t="s">
        <v>80</v>
      </c>
      <c r="B16" s="29" t="s">
        <v>513</v>
      </c>
      <c r="C16" s="29"/>
      <c r="D16" s="29"/>
      <c r="E16" s="29"/>
      <c r="F16" s="29"/>
      <c r="G16" s="29"/>
      <c r="H16" s="138"/>
      <c r="I16" s="82" t="s">
        <v>514</v>
      </c>
      <c r="J16" s="29"/>
      <c r="K16" s="29"/>
      <c r="L16" s="29"/>
      <c r="M16" s="54"/>
      <c r="N16" s="89" t="s">
        <v>975</v>
      </c>
      <c r="O16" s="29"/>
      <c r="P16" s="29"/>
      <c r="Q16" s="29"/>
      <c r="R16" s="54"/>
    </row>
    <row r="17" spans="1:18" ht="17.25" customHeight="1" x14ac:dyDescent="0.2">
      <c r="A17" s="55" t="s">
        <v>11</v>
      </c>
      <c r="B17" s="29" t="s">
        <v>1004</v>
      </c>
      <c r="C17" s="29"/>
      <c r="D17" s="29"/>
      <c r="E17" s="29"/>
      <c r="F17" s="29"/>
      <c r="G17" s="29" t="s">
        <v>1012</v>
      </c>
      <c r="H17" s="138"/>
      <c r="I17" s="82"/>
      <c r="J17" s="29"/>
      <c r="K17" s="29"/>
      <c r="L17" s="29"/>
      <c r="M17" s="54"/>
      <c r="N17" s="55"/>
      <c r="O17" s="29"/>
      <c r="P17" s="29"/>
      <c r="Q17" s="29"/>
      <c r="R17" s="54"/>
    </row>
    <row r="18" spans="1:18" ht="17.25" customHeight="1" x14ac:dyDescent="0.2">
      <c r="A18" s="55" t="s">
        <v>977</v>
      </c>
      <c r="B18" s="29" t="s">
        <v>1027</v>
      </c>
      <c r="C18" s="29"/>
      <c r="D18" s="29" t="s">
        <v>1017</v>
      </c>
      <c r="E18" s="29"/>
      <c r="F18" s="29"/>
      <c r="G18" s="29"/>
      <c r="H18" s="138"/>
      <c r="I18" s="82" t="s">
        <v>1097</v>
      </c>
      <c r="J18" s="29"/>
      <c r="K18" s="29"/>
      <c r="L18" s="29"/>
      <c r="M18" s="54"/>
      <c r="N18" s="82" t="s">
        <v>1126</v>
      </c>
      <c r="O18" s="29"/>
      <c r="P18" s="29"/>
      <c r="Q18" s="29"/>
      <c r="R18" s="54"/>
    </row>
    <row r="19" spans="1:18" ht="17.25" customHeight="1" x14ac:dyDescent="0.2">
      <c r="A19" s="55" t="s">
        <v>13</v>
      </c>
      <c r="B19" s="29" t="s">
        <v>1028</v>
      </c>
      <c r="C19" s="29"/>
      <c r="D19" s="29" t="s">
        <v>1018</v>
      </c>
      <c r="E19" s="29" t="s">
        <v>17</v>
      </c>
      <c r="F19" s="29" t="s">
        <v>1029</v>
      </c>
      <c r="G19" s="35"/>
      <c r="H19" s="54"/>
      <c r="I19" s="121" t="s">
        <v>980</v>
      </c>
      <c r="J19" s="171" t="s">
        <v>1030</v>
      </c>
      <c r="K19" s="35"/>
      <c r="L19" s="35"/>
      <c r="M19" s="54"/>
      <c r="N19" s="53" t="s">
        <v>1009</v>
      </c>
      <c r="O19" s="171" t="s">
        <v>1408</v>
      </c>
      <c r="P19" s="35"/>
      <c r="Q19" s="35"/>
      <c r="R19" s="54"/>
    </row>
    <row r="20" spans="1:18" ht="17.25" customHeight="1" x14ac:dyDescent="0.2">
      <c r="A20" s="55" t="s">
        <v>11</v>
      </c>
      <c r="B20" s="29" t="s">
        <v>1103</v>
      </c>
      <c r="C20" s="29"/>
      <c r="D20" s="29"/>
      <c r="E20" s="29"/>
      <c r="F20" s="29"/>
      <c r="G20" s="35" t="s">
        <v>1094</v>
      </c>
      <c r="H20" s="54"/>
      <c r="I20" s="121"/>
      <c r="J20" s="171"/>
      <c r="K20" s="35"/>
      <c r="L20" s="35"/>
      <c r="M20" s="54"/>
      <c r="N20" s="53"/>
      <c r="O20" s="171"/>
      <c r="P20" s="35"/>
      <c r="Q20" s="35"/>
      <c r="R20" s="54"/>
    </row>
    <row r="21" spans="1:18" ht="17.25" customHeight="1" x14ac:dyDescent="0.2">
      <c r="A21" s="137" t="s">
        <v>22</v>
      </c>
      <c r="B21" s="35" t="s">
        <v>1098</v>
      </c>
      <c r="C21" s="29"/>
      <c r="D21" s="29"/>
      <c r="E21" s="29"/>
      <c r="F21" s="29"/>
      <c r="G21" s="35"/>
      <c r="H21" s="54"/>
      <c r="I21" s="121"/>
      <c r="J21" s="35"/>
      <c r="K21" s="35"/>
      <c r="L21" s="35"/>
      <c r="M21" s="54"/>
      <c r="N21" s="53"/>
      <c r="O21" s="35"/>
      <c r="P21" s="35"/>
      <c r="Q21" s="35"/>
      <c r="R21" s="54"/>
    </row>
    <row r="22" spans="1:18" ht="17.25" customHeight="1" x14ac:dyDescent="0.2">
      <c r="A22" s="48"/>
      <c r="H22" s="49"/>
      <c r="I22" s="74"/>
      <c r="M22" s="49"/>
      <c r="N22" s="48"/>
      <c r="R22" s="49"/>
    </row>
    <row r="23" spans="1:18" ht="17.25" customHeight="1" x14ac:dyDescent="0.2">
      <c r="A23" s="179" t="s">
        <v>12</v>
      </c>
      <c r="B23" s="180" t="s">
        <v>1032</v>
      </c>
      <c r="C23" s="180"/>
      <c r="D23" s="180"/>
      <c r="E23" s="180"/>
      <c r="F23" s="180"/>
      <c r="G23" s="180"/>
      <c r="H23" s="180"/>
      <c r="I23" s="75" t="s">
        <v>982</v>
      </c>
      <c r="J23" s="180"/>
      <c r="K23" s="180"/>
      <c r="L23" s="180"/>
      <c r="M23" s="180"/>
      <c r="N23" s="245" t="s">
        <v>1005</v>
      </c>
      <c r="O23" s="31"/>
      <c r="P23" s="31"/>
      <c r="Q23" s="31"/>
      <c r="R23" s="56"/>
    </row>
    <row r="24" spans="1:18" ht="17.25" customHeight="1" x14ac:dyDescent="0.2">
      <c r="A24" s="180" t="s">
        <v>1099</v>
      </c>
      <c r="B24" s="180" t="s">
        <v>14</v>
      </c>
      <c r="C24" s="180"/>
      <c r="D24" s="180"/>
      <c r="E24" s="180" t="s">
        <v>17</v>
      </c>
      <c r="F24" s="180"/>
      <c r="G24" s="180"/>
      <c r="H24" s="180"/>
      <c r="I24" s="122" t="s">
        <v>1650</v>
      </c>
      <c r="J24" s="180"/>
      <c r="K24" s="180"/>
      <c r="L24" s="180"/>
      <c r="M24" s="180"/>
      <c r="N24" s="246" t="s">
        <v>1651</v>
      </c>
      <c r="O24" s="31"/>
      <c r="P24" s="31"/>
      <c r="Q24" s="31"/>
      <c r="R24" s="56"/>
    </row>
    <row r="25" spans="1:18" ht="17.25" customHeight="1" x14ac:dyDescent="0.2">
      <c r="A25" s="180" t="s">
        <v>1100</v>
      </c>
      <c r="B25" s="180" t="s">
        <v>19</v>
      </c>
      <c r="C25" s="180" t="s">
        <v>1102</v>
      </c>
      <c r="D25" s="180"/>
      <c r="E25" s="180" t="s">
        <v>17</v>
      </c>
      <c r="F25" s="180"/>
      <c r="G25" s="180"/>
      <c r="H25" s="180"/>
      <c r="I25" s="122" t="s">
        <v>1618</v>
      </c>
      <c r="J25" s="180"/>
      <c r="K25" s="180"/>
      <c r="L25" s="180"/>
      <c r="M25" s="180"/>
      <c r="N25" s="246" t="s">
        <v>1649</v>
      </c>
      <c r="O25" s="31"/>
      <c r="P25" s="31"/>
      <c r="Q25" s="31"/>
      <c r="R25" s="56"/>
    </row>
    <row r="26" spans="1:18" ht="17.25" customHeight="1" x14ac:dyDescent="0.2">
      <c r="A26" s="180" t="s">
        <v>1101</v>
      </c>
      <c r="B26" s="180" t="s">
        <v>1033</v>
      </c>
      <c r="C26" s="180" t="s">
        <v>1195</v>
      </c>
      <c r="D26" s="180"/>
      <c r="E26" s="180" t="s">
        <v>17</v>
      </c>
      <c r="F26" s="180"/>
      <c r="G26" s="180"/>
      <c r="H26" s="180"/>
      <c r="I26" s="122" t="s">
        <v>1619</v>
      </c>
      <c r="J26" s="180"/>
      <c r="K26" s="180"/>
      <c r="L26" s="180"/>
      <c r="M26" s="180"/>
      <c r="N26" s="246" t="s">
        <v>1652</v>
      </c>
      <c r="O26" s="31"/>
      <c r="P26" s="31"/>
      <c r="Q26" s="31"/>
      <c r="R26" s="56"/>
    </row>
    <row r="27" spans="1:18" ht="17.25" customHeight="1" x14ac:dyDescent="0.2">
      <c r="A27" s="180" t="s">
        <v>18</v>
      </c>
      <c r="B27" s="180" t="s">
        <v>1034</v>
      </c>
      <c r="C27" s="180"/>
      <c r="D27" s="180"/>
      <c r="E27" s="180" t="s">
        <v>17</v>
      </c>
      <c r="F27" s="180" t="s">
        <v>1035</v>
      </c>
      <c r="G27" s="180"/>
      <c r="H27" s="180"/>
      <c r="I27" s="122" t="s">
        <v>164</v>
      </c>
      <c r="J27" s="180"/>
      <c r="K27" s="180"/>
      <c r="L27" s="180"/>
      <c r="M27" s="180"/>
      <c r="N27" s="246" t="s">
        <v>1643</v>
      </c>
      <c r="O27" s="31"/>
      <c r="P27" s="31"/>
      <c r="Q27" s="31"/>
      <c r="R27" s="56"/>
    </row>
    <row r="28" spans="1:18" ht="17.25" customHeight="1" x14ac:dyDescent="0.2">
      <c r="A28" s="44" t="s">
        <v>13</v>
      </c>
      <c r="B28" s="31" t="s">
        <v>20</v>
      </c>
      <c r="C28" s="31"/>
      <c r="D28" s="31" t="s">
        <v>15</v>
      </c>
      <c r="E28" s="31" t="s">
        <v>17</v>
      </c>
      <c r="F28" s="31"/>
      <c r="G28" s="31"/>
      <c r="H28" s="56"/>
      <c r="I28" s="122" t="s">
        <v>590</v>
      </c>
      <c r="J28" s="31" t="s">
        <v>504</v>
      </c>
      <c r="K28" s="31"/>
      <c r="L28" s="31"/>
      <c r="M28" s="56"/>
      <c r="N28" s="91" t="s">
        <v>1409</v>
      </c>
      <c r="O28" s="31" t="s">
        <v>776</v>
      </c>
      <c r="P28" s="31"/>
      <c r="Q28" s="31"/>
      <c r="R28" s="56"/>
    </row>
    <row r="29" spans="1:18" ht="17.25" customHeight="1" x14ac:dyDescent="0.2">
      <c r="A29" s="179" t="s">
        <v>22</v>
      </c>
      <c r="B29" s="180"/>
      <c r="C29" s="180"/>
      <c r="D29" s="180"/>
      <c r="E29" s="180"/>
      <c r="F29" s="180"/>
      <c r="G29" s="180"/>
      <c r="H29" s="180"/>
      <c r="I29" s="122"/>
      <c r="J29" s="180"/>
      <c r="K29" s="180"/>
      <c r="L29" s="180"/>
      <c r="M29" s="180"/>
      <c r="N29" s="44"/>
      <c r="O29" s="31"/>
      <c r="P29" s="31"/>
      <c r="Q29" s="31"/>
      <c r="R29" s="56"/>
    </row>
    <row r="30" spans="1:18" s="176" customFormat="1" ht="17.25" customHeight="1" x14ac:dyDescent="0.2">
      <c r="A30" s="177"/>
      <c r="H30" s="175"/>
      <c r="I30" s="174"/>
      <c r="M30" s="175"/>
      <c r="N30" s="177"/>
      <c r="R30" s="175"/>
    </row>
    <row r="31" spans="1:18" ht="17.25" customHeight="1" x14ac:dyDescent="0.2">
      <c r="A31" s="139" t="s">
        <v>12</v>
      </c>
      <c r="B31" s="31" t="s">
        <v>23</v>
      </c>
      <c r="C31" s="31"/>
      <c r="D31" s="31"/>
      <c r="E31" s="31"/>
      <c r="F31" s="31"/>
      <c r="G31" s="31"/>
      <c r="H31" s="56"/>
      <c r="I31" s="75" t="s">
        <v>24</v>
      </c>
      <c r="J31" s="31"/>
      <c r="K31" s="31"/>
      <c r="L31" s="31"/>
      <c r="M31" s="56"/>
      <c r="N31" s="90" t="s">
        <v>777</v>
      </c>
      <c r="O31" s="31"/>
      <c r="P31" s="31"/>
      <c r="Q31" s="31"/>
      <c r="R31" s="56"/>
    </row>
    <row r="32" spans="1:18" ht="17.25" customHeight="1" x14ac:dyDescent="0.2">
      <c r="A32" s="44" t="s">
        <v>1142</v>
      </c>
      <c r="B32" s="31" t="s">
        <v>25</v>
      </c>
      <c r="C32" s="31"/>
      <c r="D32" s="31"/>
      <c r="E32" s="31" t="s">
        <v>17</v>
      </c>
      <c r="F32" s="31"/>
      <c r="G32" s="31"/>
      <c r="H32" s="56"/>
      <c r="I32" s="122" t="s">
        <v>591</v>
      </c>
      <c r="J32" s="31"/>
      <c r="K32" s="31"/>
      <c r="L32" s="31"/>
      <c r="M32" s="56"/>
      <c r="N32" s="91" t="s">
        <v>778</v>
      </c>
      <c r="O32" s="31"/>
      <c r="P32" s="31"/>
      <c r="Q32" s="31"/>
      <c r="R32" s="56"/>
    </row>
    <row r="33" spans="1:18" ht="17.25" customHeight="1" x14ac:dyDescent="0.2">
      <c r="A33" s="44" t="s">
        <v>26</v>
      </c>
      <c r="B33" s="31" t="s">
        <v>27</v>
      </c>
      <c r="C33" s="31"/>
      <c r="D33" s="31"/>
      <c r="E33" s="31" t="s">
        <v>17</v>
      </c>
      <c r="F33" s="31" t="s">
        <v>28</v>
      </c>
      <c r="G33" s="31"/>
      <c r="H33" s="56"/>
      <c r="I33" s="122" t="s">
        <v>592</v>
      </c>
      <c r="J33" s="31"/>
      <c r="K33" s="31"/>
      <c r="L33" s="31"/>
      <c r="M33" s="56"/>
      <c r="N33" s="91" t="s">
        <v>1411</v>
      </c>
      <c r="O33" s="31"/>
      <c r="P33" s="30"/>
      <c r="Q33" s="30"/>
      <c r="R33" s="56"/>
    </row>
    <row r="34" spans="1:18" ht="17.25" customHeight="1" x14ac:dyDescent="0.2">
      <c r="A34" s="77" t="s">
        <v>18</v>
      </c>
      <c r="B34" s="30" t="s">
        <v>32</v>
      </c>
      <c r="C34" s="30"/>
      <c r="D34" s="30"/>
      <c r="E34" s="30"/>
      <c r="F34" s="30" t="s">
        <v>28</v>
      </c>
      <c r="G34" s="30" t="s">
        <v>1013</v>
      </c>
      <c r="H34" s="140"/>
      <c r="I34" s="122" t="s">
        <v>593</v>
      </c>
      <c r="J34" s="30"/>
      <c r="K34" s="30"/>
      <c r="L34" s="30"/>
      <c r="M34" s="56"/>
      <c r="N34" s="91" t="s">
        <v>1410</v>
      </c>
      <c r="O34" s="30"/>
      <c r="P34" s="30"/>
      <c r="Q34" s="30"/>
      <c r="R34" s="56"/>
    </row>
    <row r="35" spans="1:18" ht="17.25" customHeight="1" x14ac:dyDescent="0.2">
      <c r="A35" s="77" t="s">
        <v>18</v>
      </c>
      <c r="B35" s="30" t="s">
        <v>58</v>
      </c>
      <c r="C35" s="30"/>
      <c r="D35" s="30"/>
      <c r="E35" s="30"/>
      <c r="F35" s="30" t="s">
        <v>28</v>
      </c>
      <c r="G35" s="30" t="s">
        <v>1015</v>
      </c>
      <c r="H35" s="140"/>
      <c r="I35" s="122" t="s">
        <v>594</v>
      </c>
      <c r="J35" s="30"/>
      <c r="K35" s="30"/>
      <c r="L35" s="30"/>
      <c r="M35" s="56"/>
      <c r="N35" s="91" t="s">
        <v>1412</v>
      </c>
      <c r="O35" s="30"/>
      <c r="P35" s="31"/>
      <c r="Q35" s="31"/>
      <c r="R35" s="56"/>
    </row>
    <row r="36" spans="1:18" ht="17.25" customHeight="1" x14ac:dyDescent="0.2">
      <c r="A36" s="77" t="s">
        <v>18</v>
      </c>
      <c r="B36" s="30" t="s">
        <v>1740</v>
      </c>
      <c r="C36" s="30"/>
      <c r="D36" s="30" t="s">
        <v>1746</v>
      </c>
      <c r="E36" s="30" t="s">
        <v>17</v>
      </c>
      <c r="F36" s="30" t="s">
        <v>28</v>
      </c>
      <c r="G36" s="30" t="s">
        <v>1743</v>
      </c>
      <c r="H36" s="140"/>
      <c r="I36" s="122" t="s">
        <v>1741</v>
      </c>
      <c r="J36" s="30"/>
      <c r="K36" s="249" t="s">
        <v>1744</v>
      </c>
      <c r="L36" s="30"/>
      <c r="M36" s="56"/>
      <c r="N36" s="91" t="s">
        <v>1742</v>
      </c>
      <c r="O36" s="30"/>
      <c r="P36" s="250" t="s">
        <v>1745</v>
      </c>
      <c r="Q36" s="31"/>
      <c r="R36" s="56"/>
    </row>
    <row r="37" spans="1:18" ht="17.25" customHeight="1" x14ac:dyDescent="0.2">
      <c r="A37" s="139" t="s">
        <v>22</v>
      </c>
      <c r="B37" s="31"/>
      <c r="C37" s="31"/>
      <c r="D37" s="31"/>
      <c r="E37" s="31"/>
      <c r="F37" s="31"/>
      <c r="G37" s="31"/>
      <c r="H37" s="56"/>
      <c r="I37" s="122"/>
      <c r="J37" s="31"/>
      <c r="K37" s="31"/>
      <c r="L37" s="31"/>
      <c r="M37" s="56"/>
      <c r="N37" s="44"/>
      <c r="O37" s="31"/>
      <c r="P37" s="31"/>
      <c r="Q37" s="31"/>
      <c r="R37" s="56"/>
    </row>
    <row r="38" spans="1:18" ht="17.25" customHeight="1" x14ac:dyDescent="0.2">
      <c r="A38" s="48"/>
      <c r="H38" s="49"/>
      <c r="I38" s="74"/>
      <c r="M38" s="49"/>
      <c r="N38" s="48"/>
      <c r="R38" s="49"/>
    </row>
    <row r="39" spans="1:18" ht="17.25" customHeight="1" x14ac:dyDescent="0.2">
      <c r="A39" s="141" t="s">
        <v>12</v>
      </c>
      <c r="B39" s="5" t="s">
        <v>370</v>
      </c>
      <c r="F39" s="5" t="s">
        <v>28</v>
      </c>
      <c r="H39" s="49"/>
      <c r="I39" s="123" t="s">
        <v>369</v>
      </c>
      <c r="M39" s="49"/>
      <c r="N39" s="92" t="s">
        <v>782</v>
      </c>
      <c r="R39" s="49"/>
    </row>
    <row r="40" spans="1:18" ht="17.25" customHeight="1" x14ac:dyDescent="0.2">
      <c r="A40" s="142" t="s">
        <v>12</v>
      </c>
      <c r="B40" s="34" t="s">
        <v>371</v>
      </c>
      <c r="C40" s="34"/>
      <c r="D40" s="34"/>
      <c r="E40" s="34"/>
      <c r="F40" s="34"/>
      <c r="G40" s="34"/>
      <c r="H40" s="57"/>
      <c r="I40" s="124" t="s">
        <v>372</v>
      </c>
      <c r="J40" s="34"/>
      <c r="K40" s="34"/>
      <c r="L40" s="34"/>
      <c r="M40" s="57"/>
      <c r="N40" s="93" t="s">
        <v>783</v>
      </c>
      <c r="O40" s="34"/>
      <c r="P40" s="34"/>
      <c r="Q40" s="34"/>
      <c r="R40" s="57"/>
    </row>
    <row r="41" spans="1:18" ht="17.25" customHeight="1" x14ac:dyDescent="0.2">
      <c r="A41" s="78" t="s">
        <v>1144</v>
      </c>
      <c r="B41" s="32" t="s">
        <v>69</v>
      </c>
      <c r="C41" s="32"/>
      <c r="D41" s="32"/>
      <c r="E41" s="32" t="s">
        <v>17</v>
      </c>
      <c r="F41" s="32"/>
      <c r="G41" s="32" t="s">
        <v>1014</v>
      </c>
      <c r="H41" s="143"/>
      <c r="I41" s="125" t="s">
        <v>595</v>
      </c>
      <c r="J41" s="32"/>
      <c r="K41" s="32" t="s">
        <v>70</v>
      </c>
      <c r="L41" s="32"/>
      <c r="M41" s="57"/>
      <c r="N41" s="94" t="s">
        <v>784</v>
      </c>
      <c r="O41" s="32"/>
      <c r="P41" s="32" t="s">
        <v>785</v>
      </c>
      <c r="Q41" s="32"/>
      <c r="R41" s="57"/>
    </row>
    <row r="42" spans="1:18" ht="17.25" customHeight="1" x14ac:dyDescent="0.2">
      <c r="A42" s="144" t="s">
        <v>12</v>
      </c>
      <c r="B42" s="34" t="s">
        <v>1131</v>
      </c>
      <c r="C42" s="34"/>
      <c r="D42" s="34"/>
      <c r="E42" s="34"/>
      <c r="F42" s="34"/>
      <c r="G42" s="34"/>
      <c r="H42" s="57" t="s">
        <v>71</v>
      </c>
      <c r="I42" s="125" t="s">
        <v>584</v>
      </c>
      <c r="J42" s="34"/>
      <c r="K42" s="34"/>
      <c r="L42" s="34"/>
      <c r="M42" s="57"/>
      <c r="N42" s="94" t="s">
        <v>786</v>
      </c>
      <c r="O42" s="34"/>
      <c r="P42" s="34"/>
      <c r="Q42" s="34"/>
      <c r="R42" s="57"/>
    </row>
    <row r="43" spans="1:18" ht="17.25" customHeight="1" x14ac:dyDescent="0.2">
      <c r="A43" s="125" t="s">
        <v>80</v>
      </c>
      <c r="B43" s="34" t="s">
        <v>567</v>
      </c>
      <c r="C43" s="34"/>
      <c r="D43" s="34"/>
      <c r="E43" s="34"/>
      <c r="F43" s="34"/>
      <c r="G43" s="34"/>
      <c r="H43" s="57"/>
      <c r="I43" s="125" t="s">
        <v>589</v>
      </c>
      <c r="J43" s="34"/>
      <c r="K43" s="34" t="s">
        <v>580</v>
      </c>
      <c r="L43" s="34"/>
      <c r="M43" s="57"/>
      <c r="N43" s="94" t="s">
        <v>787</v>
      </c>
      <c r="O43" s="34"/>
      <c r="P43" s="34" t="s">
        <v>788</v>
      </c>
      <c r="Q43" s="34"/>
      <c r="R43" s="57"/>
    </row>
    <row r="44" spans="1:18" ht="17.25" customHeight="1" x14ac:dyDescent="0.2">
      <c r="A44" s="58" t="s">
        <v>564</v>
      </c>
      <c r="B44" s="34" t="s">
        <v>418</v>
      </c>
      <c r="C44" s="34"/>
      <c r="D44" s="34"/>
      <c r="E44" s="34" t="s">
        <v>17</v>
      </c>
      <c r="F44" s="34"/>
      <c r="G44" s="34"/>
      <c r="H44" s="57" t="s">
        <v>98</v>
      </c>
      <c r="I44" s="125" t="s">
        <v>417</v>
      </c>
      <c r="J44" s="34"/>
      <c r="K44" s="34"/>
      <c r="L44" s="34"/>
      <c r="M44" s="57"/>
      <c r="N44" s="94" t="s">
        <v>789</v>
      </c>
      <c r="O44" s="34"/>
      <c r="P44" s="34"/>
      <c r="Q44" s="34"/>
      <c r="R44" s="57"/>
    </row>
    <row r="45" spans="1:18" ht="17.25" customHeight="1" x14ac:dyDescent="0.2">
      <c r="A45" s="58" t="s">
        <v>565</v>
      </c>
      <c r="B45" s="34" t="s">
        <v>419</v>
      </c>
      <c r="C45" s="34"/>
      <c r="D45" s="34" t="s">
        <v>586</v>
      </c>
      <c r="E45" s="34" t="s">
        <v>17</v>
      </c>
      <c r="F45" s="32"/>
      <c r="G45" s="34"/>
      <c r="H45" s="57" t="s">
        <v>98</v>
      </c>
      <c r="I45" s="125" t="s">
        <v>75</v>
      </c>
      <c r="J45" s="34" t="s">
        <v>754</v>
      </c>
      <c r="K45" s="34"/>
      <c r="L45" s="34"/>
      <c r="M45" s="57"/>
      <c r="N45" s="94" t="s">
        <v>790</v>
      </c>
      <c r="O45" s="34" t="s">
        <v>791</v>
      </c>
      <c r="P45" s="34"/>
      <c r="Q45" s="34"/>
      <c r="R45" s="57"/>
    </row>
    <row r="46" spans="1:18" ht="17.25" customHeight="1" x14ac:dyDescent="0.2">
      <c r="A46" s="58" t="s">
        <v>566</v>
      </c>
      <c r="B46" s="34" t="s">
        <v>420</v>
      </c>
      <c r="C46" s="34"/>
      <c r="D46" s="34" t="s">
        <v>1146</v>
      </c>
      <c r="E46" s="34" t="s">
        <v>17</v>
      </c>
      <c r="F46" s="32"/>
      <c r="G46" s="34"/>
      <c r="H46" s="57" t="s">
        <v>98</v>
      </c>
      <c r="I46" s="125" t="s">
        <v>77</v>
      </c>
      <c r="J46" s="34" t="s">
        <v>754</v>
      </c>
      <c r="K46" s="34"/>
      <c r="L46" s="34"/>
      <c r="M46" s="57"/>
      <c r="N46" s="94" t="s">
        <v>792</v>
      </c>
      <c r="O46" s="34" t="s">
        <v>791</v>
      </c>
      <c r="P46" s="34"/>
      <c r="Q46" s="34"/>
      <c r="R46" s="57"/>
    </row>
    <row r="47" spans="1:18" ht="17.25" customHeight="1" x14ac:dyDescent="0.2">
      <c r="A47" s="144" t="s">
        <v>22</v>
      </c>
      <c r="B47" s="34" t="s">
        <v>1131</v>
      </c>
      <c r="C47" s="34"/>
      <c r="D47" s="34"/>
      <c r="E47" s="34"/>
      <c r="F47" s="34"/>
      <c r="G47" s="34"/>
      <c r="H47" s="57"/>
      <c r="I47" s="125"/>
      <c r="J47" s="34"/>
      <c r="K47" s="34"/>
      <c r="L47" s="34"/>
      <c r="M47" s="57"/>
      <c r="N47" s="94"/>
      <c r="O47" s="34"/>
      <c r="P47" s="34"/>
      <c r="Q47" s="34"/>
      <c r="R47" s="57"/>
    </row>
    <row r="48" spans="1:18" ht="17.25" customHeight="1" x14ac:dyDescent="0.2">
      <c r="A48" s="125" t="s">
        <v>11</v>
      </c>
      <c r="B48" s="34" t="s">
        <v>1148</v>
      </c>
      <c r="C48" s="34"/>
      <c r="D48" s="34"/>
      <c r="E48" s="34"/>
      <c r="F48" s="34" t="s">
        <v>1149</v>
      </c>
      <c r="G48" s="34" t="s">
        <v>1150</v>
      </c>
      <c r="H48" s="57"/>
      <c r="I48" s="125"/>
      <c r="J48" s="34"/>
      <c r="K48" s="34"/>
      <c r="L48" s="34"/>
      <c r="M48" s="57"/>
      <c r="N48" s="94"/>
      <c r="O48" s="34"/>
      <c r="P48" s="34"/>
      <c r="Q48" s="34"/>
      <c r="R48" s="57"/>
    </row>
    <row r="49" spans="1:18" ht="17.25" customHeight="1" x14ac:dyDescent="0.2">
      <c r="A49" s="78" t="s">
        <v>13</v>
      </c>
      <c r="B49" s="32" t="s">
        <v>79</v>
      </c>
      <c r="C49" s="32"/>
      <c r="D49" s="33" t="s">
        <v>583</v>
      </c>
      <c r="E49" s="32" t="s">
        <v>17</v>
      </c>
      <c r="F49" s="32" t="s">
        <v>1151</v>
      </c>
      <c r="G49" s="32" t="s">
        <v>1016</v>
      </c>
      <c r="H49" s="143"/>
      <c r="I49" s="125" t="s">
        <v>596</v>
      </c>
      <c r="J49" s="33" t="s">
        <v>585</v>
      </c>
      <c r="K49" s="32"/>
      <c r="L49" s="32"/>
      <c r="M49" s="57"/>
      <c r="N49" s="94" t="s">
        <v>1413</v>
      </c>
      <c r="O49" s="33" t="s">
        <v>793</v>
      </c>
      <c r="P49" s="32"/>
      <c r="Q49" s="32"/>
      <c r="R49" s="57"/>
    </row>
    <row r="50" spans="1:18" ht="17.25" customHeight="1" x14ac:dyDescent="0.2">
      <c r="A50" s="78" t="s">
        <v>11</v>
      </c>
      <c r="B50" s="32" t="s">
        <v>1152</v>
      </c>
      <c r="C50" s="32"/>
      <c r="D50" s="33"/>
      <c r="E50" s="32"/>
      <c r="F50" s="32"/>
      <c r="G50" s="32" t="s">
        <v>1153</v>
      </c>
      <c r="H50" s="143"/>
      <c r="I50" s="125"/>
      <c r="J50" s="33"/>
      <c r="K50" s="32"/>
      <c r="L50" s="32"/>
      <c r="M50" s="57"/>
      <c r="N50" s="94"/>
      <c r="O50" s="33"/>
      <c r="P50" s="32"/>
      <c r="Q50" s="32"/>
      <c r="R50" s="57"/>
    </row>
    <row r="51" spans="1:18" ht="17.25" customHeight="1" x14ac:dyDescent="0.2">
      <c r="A51" s="78" t="s">
        <v>11</v>
      </c>
      <c r="B51" s="32" t="s">
        <v>1168</v>
      </c>
      <c r="C51" s="32"/>
      <c r="D51" s="33"/>
      <c r="E51" s="32"/>
      <c r="F51" s="32"/>
      <c r="G51" s="32" t="s">
        <v>1169</v>
      </c>
      <c r="H51" s="143"/>
      <c r="I51" s="125"/>
      <c r="J51" s="33"/>
      <c r="K51" s="32"/>
      <c r="L51" s="32"/>
      <c r="M51" s="57"/>
      <c r="N51" s="94"/>
      <c r="O51" s="33"/>
      <c r="P51" s="32"/>
      <c r="Q51" s="32"/>
      <c r="R51" s="57"/>
    </row>
    <row r="52" spans="1:18" ht="17.25" customHeight="1" x14ac:dyDescent="0.2">
      <c r="A52" s="58" t="s">
        <v>13</v>
      </c>
      <c r="B52" s="34" t="s">
        <v>81</v>
      </c>
      <c r="C52" s="34"/>
      <c r="D52" s="34" t="s">
        <v>410</v>
      </c>
      <c r="E52" s="34" t="s">
        <v>17</v>
      </c>
      <c r="F52" s="34"/>
      <c r="G52" s="34"/>
      <c r="H52" s="57"/>
      <c r="I52" s="125" t="s">
        <v>597</v>
      </c>
      <c r="J52" s="34" t="s">
        <v>405</v>
      </c>
      <c r="K52" s="34" t="s">
        <v>149</v>
      </c>
      <c r="L52" s="34"/>
      <c r="M52" s="57"/>
      <c r="N52" s="94" t="s">
        <v>1414</v>
      </c>
      <c r="O52" s="34" t="s">
        <v>794</v>
      </c>
      <c r="P52" s="34" t="s">
        <v>795</v>
      </c>
      <c r="Q52" s="34"/>
      <c r="R52" s="57"/>
    </row>
    <row r="53" spans="1:18" ht="17.25" customHeight="1" x14ac:dyDescent="0.2">
      <c r="A53" s="58" t="s">
        <v>82</v>
      </c>
      <c r="B53" s="34" t="s">
        <v>83</v>
      </c>
      <c r="C53" s="34"/>
      <c r="D53" s="34"/>
      <c r="E53" s="34" t="s">
        <v>17</v>
      </c>
      <c r="F53" s="34"/>
      <c r="G53" s="34"/>
      <c r="H53" s="57"/>
      <c r="I53" s="125" t="s">
        <v>598</v>
      </c>
      <c r="J53" s="34"/>
      <c r="K53" s="34"/>
      <c r="L53" s="34"/>
      <c r="M53" s="57"/>
      <c r="N53" s="94" t="s">
        <v>1415</v>
      </c>
      <c r="O53" s="34"/>
      <c r="P53" s="34"/>
      <c r="Q53" s="34"/>
      <c r="R53" s="57"/>
    </row>
    <row r="54" spans="1:18" ht="17.25" customHeight="1" x14ac:dyDescent="0.2">
      <c r="A54" s="58" t="s">
        <v>85</v>
      </c>
      <c r="B54" s="34" t="s">
        <v>86</v>
      </c>
      <c r="C54" s="34"/>
      <c r="D54" s="34"/>
      <c r="E54" s="34" t="s">
        <v>17</v>
      </c>
      <c r="F54" s="34"/>
      <c r="G54" s="34"/>
      <c r="H54" s="57"/>
      <c r="I54" s="125" t="s">
        <v>599</v>
      </c>
      <c r="J54" s="34"/>
      <c r="K54" s="34"/>
      <c r="L54" s="34"/>
      <c r="M54" s="57"/>
      <c r="N54" s="94" t="s">
        <v>1416</v>
      </c>
      <c r="O54" s="34"/>
      <c r="P54" s="34"/>
      <c r="Q54" s="34"/>
      <c r="R54" s="57"/>
    </row>
    <row r="55" spans="1:18" ht="17.25" customHeight="1" x14ac:dyDescent="0.2">
      <c r="A55" s="58" t="s">
        <v>87</v>
      </c>
      <c r="B55" s="34" t="s">
        <v>88</v>
      </c>
      <c r="C55" s="34"/>
      <c r="D55" s="34"/>
      <c r="E55" s="34" t="s">
        <v>17</v>
      </c>
      <c r="F55" s="34"/>
      <c r="G55" s="34"/>
      <c r="H55" s="57"/>
      <c r="I55" s="125" t="s">
        <v>600</v>
      </c>
      <c r="J55" s="34"/>
      <c r="K55" s="34"/>
      <c r="L55" s="34"/>
      <c r="M55" s="57"/>
      <c r="N55" s="94" t="s">
        <v>1417</v>
      </c>
      <c r="O55" s="34"/>
      <c r="P55" s="34"/>
      <c r="Q55" s="34"/>
      <c r="R55" s="57"/>
    </row>
    <row r="56" spans="1:18" ht="17.25" customHeight="1" x14ac:dyDescent="0.2">
      <c r="A56" s="58" t="s">
        <v>13</v>
      </c>
      <c r="B56" s="34" t="s">
        <v>93</v>
      </c>
      <c r="C56" s="34"/>
      <c r="D56" s="34" t="s">
        <v>587</v>
      </c>
      <c r="E56" s="34" t="s">
        <v>17</v>
      </c>
      <c r="F56" s="34"/>
      <c r="G56" s="34"/>
      <c r="H56" s="57" t="s">
        <v>98</v>
      </c>
      <c r="I56" s="125" t="s">
        <v>1128</v>
      </c>
      <c r="J56" s="34" t="s">
        <v>588</v>
      </c>
      <c r="K56" s="34" t="s">
        <v>530</v>
      </c>
      <c r="L56" s="34"/>
      <c r="M56" s="57"/>
      <c r="N56" s="232" t="s">
        <v>1418</v>
      </c>
      <c r="O56" s="34" t="s">
        <v>796</v>
      </c>
      <c r="P56" s="34" t="s">
        <v>797</v>
      </c>
      <c r="Q56" s="34"/>
      <c r="R56" s="57"/>
    </row>
    <row r="57" spans="1:18" ht="17.25" customHeight="1" x14ac:dyDescent="0.2">
      <c r="A57" s="144" t="s">
        <v>12</v>
      </c>
      <c r="B57" s="34" t="s">
        <v>99</v>
      </c>
      <c r="C57" s="34"/>
      <c r="D57" s="34"/>
      <c r="E57" s="34"/>
      <c r="F57" s="34" t="s">
        <v>101</v>
      </c>
      <c r="G57" s="34"/>
      <c r="H57" s="57" t="s">
        <v>71</v>
      </c>
      <c r="I57" s="125"/>
      <c r="J57" s="34"/>
      <c r="K57" s="34"/>
      <c r="L57" s="34"/>
      <c r="M57" s="57"/>
      <c r="N57" s="94"/>
      <c r="O57" s="34"/>
      <c r="P57" s="34"/>
      <c r="Q57" s="34"/>
      <c r="R57" s="57"/>
    </row>
    <row r="58" spans="1:18" ht="17.25" customHeight="1" x14ac:dyDescent="0.2">
      <c r="A58" s="58" t="s">
        <v>13</v>
      </c>
      <c r="B58" s="34" t="s">
        <v>103</v>
      </c>
      <c r="C58" s="34"/>
      <c r="D58" s="34" t="s">
        <v>15</v>
      </c>
      <c r="E58" s="34"/>
      <c r="F58" s="34"/>
      <c r="G58" s="34"/>
      <c r="H58" s="57"/>
      <c r="I58" s="125" t="s">
        <v>601</v>
      </c>
      <c r="J58" s="34" t="s">
        <v>16</v>
      </c>
      <c r="K58" s="34" t="s">
        <v>104</v>
      </c>
      <c r="L58" s="34"/>
      <c r="M58" s="57"/>
      <c r="N58" s="94" t="s">
        <v>1419</v>
      </c>
      <c r="O58" s="34" t="s">
        <v>779</v>
      </c>
      <c r="P58" s="34" t="s">
        <v>798</v>
      </c>
      <c r="Q58" s="34"/>
      <c r="R58" s="57"/>
    </row>
    <row r="59" spans="1:18" ht="17.25" customHeight="1" x14ac:dyDescent="0.2">
      <c r="A59" s="58" t="s">
        <v>105</v>
      </c>
      <c r="B59" s="34" t="s">
        <v>106</v>
      </c>
      <c r="C59" s="34"/>
      <c r="D59" s="34" t="s">
        <v>393</v>
      </c>
      <c r="E59" s="34" t="s">
        <v>17</v>
      </c>
      <c r="F59" s="34"/>
      <c r="G59" s="34"/>
      <c r="H59" s="57"/>
      <c r="I59" s="125" t="s">
        <v>107</v>
      </c>
      <c r="J59" s="34"/>
      <c r="K59" s="34"/>
      <c r="L59" s="34" t="s">
        <v>107</v>
      </c>
      <c r="M59" s="57"/>
      <c r="N59" s="94" t="s">
        <v>799</v>
      </c>
      <c r="O59" s="34"/>
      <c r="P59" s="34"/>
      <c r="Q59" s="34" t="s">
        <v>800</v>
      </c>
      <c r="R59" s="57"/>
    </row>
    <row r="60" spans="1:18" ht="17.25" customHeight="1" x14ac:dyDescent="0.2">
      <c r="A60" s="144" t="s">
        <v>22</v>
      </c>
      <c r="B60" s="34"/>
      <c r="C60" s="34"/>
      <c r="D60" s="34"/>
      <c r="E60" s="34"/>
      <c r="F60" s="34"/>
      <c r="G60" s="34"/>
      <c r="H60" s="57"/>
      <c r="I60" s="125"/>
      <c r="J60" s="34"/>
      <c r="K60" s="34"/>
      <c r="L60" s="34"/>
      <c r="M60" s="57"/>
      <c r="N60" s="94"/>
      <c r="O60" s="34"/>
      <c r="P60" s="34"/>
      <c r="Q60" s="34"/>
      <c r="R60" s="57"/>
    </row>
    <row r="61" spans="1:18" ht="17.25" customHeight="1" x14ac:dyDescent="0.2">
      <c r="A61" s="58" t="s">
        <v>123</v>
      </c>
      <c r="B61" s="34" t="s">
        <v>124</v>
      </c>
      <c r="C61" s="34"/>
      <c r="D61" s="34"/>
      <c r="E61" s="34" t="s">
        <v>17</v>
      </c>
      <c r="F61" s="34" t="s">
        <v>394</v>
      </c>
      <c r="G61" s="34"/>
      <c r="H61" s="57"/>
      <c r="I61" s="125" t="s">
        <v>1019</v>
      </c>
      <c r="J61" s="34"/>
      <c r="K61" s="34" t="s">
        <v>127</v>
      </c>
      <c r="L61" s="34"/>
      <c r="M61" s="57"/>
      <c r="N61" s="170" t="s">
        <v>1420</v>
      </c>
      <c r="O61" s="34"/>
      <c r="P61" s="34" t="s">
        <v>801</v>
      </c>
      <c r="Q61" s="34"/>
      <c r="R61" s="57"/>
    </row>
    <row r="62" spans="1:18" ht="17.25" customHeight="1" x14ac:dyDescent="0.2">
      <c r="A62" s="142" t="s">
        <v>22</v>
      </c>
      <c r="B62" s="34"/>
      <c r="C62" s="34"/>
      <c r="D62" s="34"/>
      <c r="E62" s="34"/>
      <c r="F62" s="34"/>
      <c r="G62" s="34"/>
      <c r="H62" s="57"/>
      <c r="I62" s="125"/>
      <c r="J62" s="34"/>
      <c r="K62" s="34"/>
      <c r="L62" s="34"/>
      <c r="M62" s="57"/>
      <c r="N62" s="94"/>
      <c r="O62" s="34"/>
      <c r="P62" s="34"/>
      <c r="Q62" s="34"/>
      <c r="R62" s="57"/>
    </row>
    <row r="63" spans="1:18" ht="17.25" customHeight="1" x14ac:dyDescent="0.2">
      <c r="A63" s="48"/>
      <c r="H63" s="49"/>
      <c r="I63" s="74"/>
      <c r="M63" s="49"/>
      <c r="N63" s="48"/>
      <c r="R63" s="49"/>
    </row>
    <row r="64" spans="1:18" ht="17.25" customHeight="1" x14ac:dyDescent="0.2">
      <c r="A64" s="137" t="s">
        <v>12</v>
      </c>
      <c r="B64" s="35" t="s">
        <v>373</v>
      </c>
      <c r="C64" s="35"/>
      <c r="D64" s="35"/>
      <c r="E64" s="35"/>
      <c r="F64" s="35"/>
      <c r="G64" s="35"/>
      <c r="H64" s="54"/>
      <c r="I64" s="126" t="s">
        <v>374</v>
      </c>
      <c r="J64" s="35"/>
      <c r="K64" s="35"/>
      <c r="L64" s="35"/>
      <c r="M64" s="54"/>
      <c r="N64" s="95" t="s">
        <v>1422</v>
      </c>
      <c r="O64" s="35"/>
      <c r="P64" s="35"/>
      <c r="Q64" s="35"/>
      <c r="R64" s="54"/>
    </row>
    <row r="65" spans="1:18" ht="17.25" customHeight="1" x14ac:dyDescent="0.2">
      <c r="A65" s="53" t="s">
        <v>80</v>
      </c>
      <c r="B65" s="35" t="s">
        <v>138</v>
      </c>
      <c r="C65" s="35"/>
      <c r="D65" s="35"/>
      <c r="E65" s="35"/>
      <c r="F65" s="35"/>
      <c r="G65" s="35"/>
      <c r="H65" s="54"/>
      <c r="I65" s="121" t="s">
        <v>140</v>
      </c>
      <c r="J65" s="35"/>
      <c r="K65" s="35"/>
      <c r="L65" s="35"/>
      <c r="M65" s="54"/>
      <c r="N65" s="96" t="s">
        <v>1421</v>
      </c>
      <c r="O65" s="35"/>
      <c r="P65" s="35"/>
      <c r="Q65" s="35"/>
      <c r="R65" s="54"/>
    </row>
    <row r="66" spans="1:18" ht="17.25" customHeight="1" x14ac:dyDescent="0.2">
      <c r="A66" s="53"/>
      <c r="B66" s="35"/>
      <c r="C66" s="35"/>
      <c r="D66" s="35"/>
      <c r="E66" s="35"/>
      <c r="F66" s="35"/>
      <c r="G66" s="35"/>
      <c r="H66" s="54"/>
      <c r="I66" s="121"/>
      <c r="J66" s="35"/>
      <c r="K66" s="35"/>
      <c r="L66" s="35"/>
      <c r="M66" s="54"/>
      <c r="N66" s="97"/>
      <c r="O66" s="35"/>
      <c r="P66" s="35"/>
      <c r="Q66" s="35"/>
      <c r="R66" s="54"/>
    </row>
    <row r="67" spans="1:18" ht="17.25" customHeight="1" x14ac:dyDescent="0.2">
      <c r="A67" s="145" t="s">
        <v>12</v>
      </c>
      <c r="B67" s="35" t="s">
        <v>529</v>
      </c>
      <c r="C67" s="35"/>
      <c r="D67" s="35"/>
      <c r="E67" s="35"/>
      <c r="F67" s="35"/>
      <c r="G67" s="35"/>
      <c r="H67" s="54" t="s">
        <v>71</v>
      </c>
      <c r="I67" s="121"/>
      <c r="J67" s="35"/>
      <c r="K67" s="35"/>
      <c r="L67" s="35"/>
      <c r="M67" s="54"/>
      <c r="N67" s="97"/>
      <c r="O67" s="35"/>
      <c r="P67" s="35"/>
      <c r="Q67" s="35"/>
      <c r="R67" s="54"/>
    </row>
    <row r="68" spans="1:18" ht="16.5" customHeight="1" x14ac:dyDescent="0.2">
      <c r="A68" s="53" t="s">
        <v>1142</v>
      </c>
      <c r="B68" s="35" t="s">
        <v>143</v>
      </c>
      <c r="C68" s="35"/>
      <c r="D68" s="35"/>
      <c r="E68" s="35" t="s">
        <v>17</v>
      </c>
      <c r="F68" s="35"/>
      <c r="G68" s="35"/>
      <c r="H68" s="54"/>
      <c r="I68" s="121" t="s">
        <v>602</v>
      </c>
      <c r="J68" s="35"/>
      <c r="K68" s="35"/>
      <c r="L68" s="35"/>
      <c r="M68" s="54"/>
      <c r="N68" s="97" t="s">
        <v>1423</v>
      </c>
      <c r="O68" s="35"/>
      <c r="P68" s="35"/>
      <c r="Q68" s="35"/>
      <c r="R68" s="54"/>
    </row>
    <row r="69" spans="1:18" ht="16.5" customHeight="1" x14ac:dyDescent="0.2">
      <c r="A69" s="53" t="s">
        <v>80</v>
      </c>
      <c r="B69" s="35" t="s">
        <v>520</v>
      </c>
      <c r="C69" s="35"/>
      <c r="D69" s="35"/>
      <c r="E69" s="35"/>
      <c r="F69" s="35"/>
      <c r="G69" s="35"/>
      <c r="H69" s="54"/>
      <c r="I69" s="121" t="s">
        <v>521</v>
      </c>
      <c r="J69" s="35"/>
      <c r="K69" s="35"/>
      <c r="L69" s="35"/>
      <c r="M69" s="54" t="s">
        <v>763</v>
      </c>
      <c r="N69" s="95" t="s">
        <v>815</v>
      </c>
      <c r="O69" s="35"/>
      <c r="P69" s="35"/>
      <c r="Q69" s="35"/>
      <c r="R69" s="54" t="s">
        <v>1717</v>
      </c>
    </row>
    <row r="70" spans="1:18" ht="16.5" customHeight="1" x14ac:dyDescent="0.2">
      <c r="A70" s="145" t="s">
        <v>22</v>
      </c>
      <c r="B70" s="35"/>
      <c r="C70" s="35"/>
      <c r="D70" s="35"/>
      <c r="E70" s="35"/>
      <c r="F70" s="35"/>
      <c r="G70" s="35"/>
      <c r="H70" s="54"/>
      <c r="I70" s="121"/>
      <c r="J70" s="35"/>
      <c r="K70" s="35"/>
      <c r="L70" s="35"/>
      <c r="M70" s="54"/>
      <c r="N70" s="97"/>
      <c r="O70" s="35"/>
      <c r="P70" s="35"/>
      <c r="Q70" s="35"/>
      <c r="R70" s="54"/>
    </row>
    <row r="71" spans="1:18" ht="17.25" customHeight="1" x14ac:dyDescent="0.2">
      <c r="A71" s="53" t="s">
        <v>1142</v>
      </c>
      <c r="B71" s="35" t="s">
        <v>145</v>
      </c>
      <c r="C71" s="35"/>
      <c r="D71" s="35"/>
      <c r="E71" s="35" t="s">
        <v>17</v>
      </c>
      <c r="F71" s="35" t="s">
        <v>146</v>
      </c>
      <c r="G71" s="35"/>
      <c r="H71" s="54"/>
      <c r="I71" s="121" t="s">
        <v>603</v>
      </c>
      <c r="J71" s="35"/>
      <c r="K71" s="35"/>
      <c r="L71" s="35"/>
      <c r="M71" s="54"/>
      <c r="N71" s="97" t="s">
        <v>1424</v>
      </c>
      <c r="O71" s="35"/>
      <c r="P71" s="35"/>
      <c r="Q71" s="35"/>
      <c r="R71" s="54"/>
    </row>
    <row r="72" spans="1:18" ht="17.25" customHeight="1" x14ac:dyDescent="0.2">
      <c r="A72" s="53" t="s">
        <v>13</v>
      </c>
      <c r="B72" s="35" t="s">
        <v>147</v>
      </c>
      <c r="C72" s="35"/>
      <c r="D72" s="35" t="s">
        <v>1159</v>
      </c>
      <c r="E72" s="35" t="s">
        <v>17</v>
      </c>
      <c r="F72" s="35" t="s">
        <v>146</v>
      </c>
      <c r="G72" s="35"/>
      <c r="H72" s="54"/>
      <c r="I72" s="121" t="s">
        <v>604</v>
      </c>
      <c r="J72" s="35" t="s">
        <v>635</v>
      </c>
      <c r="K72" s="35" t="s">
        <v>149</v>
      </c>
      <c r="L72" s="35"/>
      <c r="M72" s="54"/>
      <c r="N72" s="97" t="s">
        <v>1425</v>
      </c>
      <c r="O72" s="35" t="s">
        <v>817</v>
      </c>
      <c r="P72" s="35" t="s">
        <v>818</v>
      </c>
      <c r="Q72" s="35"/>
      <c r="R72" s="54"/>
    </row>
    <row r="73" spans="1:18" ht="17.25" customHeight="1" x14ac:dyDescent="0.2">
      <c r="A73" s="145" t="s">
        <v>12</v>
      </c>
      <c r="B73" s="35" t="s">
        <v>152</v>
      </c>
      <c r="C73" s="35"/>
      <c r="D73" s="35"/>
      <c r="E73" s="35"/>
      <c r="F73" s="35" t="s">
        <v>154</v>
      </c>
      <c r="G73" s="35"/>
      <c r="H73" s="54" t="s">
        <v>71</v>
      </c>
      <c r="I73" s="121"/>
      <c r="J73" s="35"/>
      <c r="K73" s="35"/>
      <c r="L73" s="35"/>
      <c r="M73" s="54"/>
      <c r="N73" s="97"/>
      <c r="O73" s="35"/>
      <c r="P73" s="35"/>
      <c r="Q73" s="35"/>
      <c r="R73" s="54"/>
    </row>
    <row r="74" spans="1:18" ht="17.25" customHeight="1" x14ac:dyDescent="0.2">
      <c r="A74" s="53" t="s">
        <v>13</v>
      </c>
      <c r="B74" s="35" t="s">
        <v>155</v>
      </c>
      <c r="C74" s="35"/>
      <c r="D74" s="47"/>
      <c r="E74" s="35"/>
      <c r="F74" s="35"/>
      <c r="G74" s="35"/>
      <c r="H74" s="54"/>
      <c r="I74" s="121" t="s">
        <v>605</v>
      </c>
      <c r="J74" s="35"/>
      <c r="K74" s="35" t="s">
        <v>1161</v>
      </c>
      <c r="L74" s="35"/>
      <c r="M74" s="54"/>
      <c r="N74" s="97" t="s">
        <v>1426</v>
      </c>
      <c r="O74" s="35"/>
      <c r="P74" s="206" t="s">
        <v>819</v>
      </c>
      <c r="Q74" s="35"/>
      <c r="R74" s="54"/>
    </row>
    <row r="75" spans="1:18" ht="17.25" customHeight="1" x14ac:dyDescent="0.2">
      <c r="A75" s="53" t="s">
        <v>158</v>
      </c>
      <c r="B75" s="35" t="s">
        <v>159</v>
      </c>
      <c r="C75" s="35"/>
      <c r="D75" s="35" t="s">
        <v>1160</v>
      </c>
      <c r="E75" s="35" t="s">
        <v>17</v>
      </c>
      <c r="F75" s="35"/>
      <c r="G75" s="35"/>
      <c r="H75" s="54"/>
      <c r="I75" s="121" t="s">
        <v>424</v>
      </c>
      <c r="J75" s="35"/>
      <c r="K75" s="35"/>
      <c r="L75" s="35"/>
      <c r="M75" s="54"/>
      <c r="N75" s="97" t="s">
        <v>816</v>
      </c>
      <c r="O75" s="35"/>
      <c r="P75" s="35"/>
      <c r="Q75" s="35"/>
      <c r="R75" s="54"/>
    </row>
    <row r="76" spans="1:18" ht="17.25" customHeight="1" x14ac:dyDescent="0.2">
      <c r="A76" s="145" t="s">
        <v>22</v>
      </c>
      <c r="B76" s="35"/>
      <c r="C76" s="35"/>
      <c r="D76" s="35"/>
      <c r="E76" s="35"/>
      <c r="F76" s="35"/>
      <c r="G76" s="35"/>
      <c r="H76" s="54"/>
      <c r="I76" s="121"/>
      <c r="J76" s="35"/>
      <c r="K76" s="35"/>
      <c r="L76" s="35"/>
      <c r="M76" s="54"/>
      <c r="N76" s="97"/>
      <c r="O76" s="35"/>
      <c r="P76" s="35"/>
      <c r="Q76" s="35"/>
      <c r="R76" s="54"/>
    </row>
    <row r="77" spans="1:18" ht="17.25" customHeight="1" x14ac:dyDescent="0.2">
      <c r="A77" s="53" t="s">
        <v>13</v>
      </c>
      <c r="B77" s="35" t="s">
        <v>167</v>
      </c>
      <c r="C77" s="35"/>
      <c r="D77" s="35" t="s">
        <v>435</v>
      </c>
      <c r="E77" s="35" t="s">
        <v>17</v>
      </c>
      <c r="F77" s="35" t="s">
        <v>168</v>
      </c>
      <c r="G77" s="35"/>
      <c r="H77" s="54"/>
      <c r="I77" s="121" t="s">
        <v>606</v>
      </c>
      <c r="J77" s="35" t="s">
        <v>505</v>
      </c>
      <c r="K77" s="35" t="s">
        <v>437</v>
      </c>
      <c r="L77" s="35"/>
      <c r="M77" s="54"/>
      <c r="N77" s="97" t="s">
        <v>1427</v>
      </c>
      <c r="O77" s="35" t="s">
        <v>804</v>
      </c>
      <c r="P77" s="35" t="s">
        <v>820</v>
      </c>
      <c r="Q77" s="35"/>
      <c r="R77" s="54"/>
    </row>
    <row r="78" spans="1:18" ht="17.25" customHeight="1" x14ac:dyDescent="0.2">
      <c r="A78" s="53" t="s">
        <v>13</v>
      </c>
      <c r="B78" s="35" t="s">
        <v>169</v>
      </c>
      <c r="C78" s="35"/>
      <c r="D78" s="35" t="s">
        <v>436</v>
      </c>
      <c r="E78" s="35" t="s">
        <v>17</v>
      </c>
      <c r="F78" s="35" t="s">
        <v>170</v>
      </c>
      <c r="G78" s="35"/>
      <c r="H78" s="54"/>
      <c r="I78" s="121" t="s">
        <v>607</v>
      </c>
      <c r="J78" s="35" t="s">
        <v>506</v>
      </c>
      <c r="K78" s="35" t="s">
        <v>454</v>
      </c>
      <c r="L78" s="35"/>
      <c r="M78" s="54"/>
      <c r="N78" s="97" t="s">
        <v>1428</v>
      </c>
      <c r="O78" s="35" t="s">
        <v>806</v>
      </c>
      <c r="P78" s="35" t="s">
        <v>821</v>
      </c>
      <c r="Q78" s="35"/>
      <c r="R78" s="54"/>
    </row>
    <row r="79" spans="1:18" ht="17.25" customHeight="1" x14ac:dyDescent="0.2">
      <c r="A79" s="53" t="s">
        <v>13</v>
      </c>
      <c r="B79" s="35" t="s">
        <v>171</v>
      </c>
      <c r="C79" s="35"/>
      <c r="D79" s="35" t="s">
        <v>435</v>
      </c>
      <c r="E79" s="35" t="s">
        <v>17</v>
      </c>
      <c r="F79" s="35" t="s">
        <v>168</v>
      </c>
      <c r="G79" s="35"/>
      <c r="H79" s="54"/>
      <c r="I79" s="121" t="s">
        <v>608</v>
      </c>
      <c r="J79" s="35" t="s">
        <v>505</v>
      </c>
      <c r="K79" s="35" t="s">
        <v>438</v>
      </c>
      <c r="L79" s="35"/>
      <c r="M79" s="54"/>
      <c r="N79" s="97" t="s">
        <v>1429</v>
      </c>
      <c r="O79" s="35" t="s">
        <v>804</v>
      </c>
      <c r="P79" s="35" t="s">
        <v>822</v>
      </c>
      <c r="Q79" s="35"/>
      <c r="R79" s="54"/>
    </row>
    <row r="80" spans="1:18" ht="17.25" customHeight="1" x14ac:dyDescent="0.2">
      <c r="A80" s="53" t="s">
        <v>13</v>
      </c>
      <c r="B80" s="35" t="s">
        <v>172</v>
      </c>
      <c r="C80" s="35"/>
      <c r="D80" s="35" t="s">
        <v>436</v>
      </c>
      <c r="E80" s="35" t="s">
        <v>17</v>
      </c>
      <c r="F80" s="35" t="s">
        <v>173</v>
      </c>
      <c r="G80" s="35"/>
      <c r="H80" s="54"/>
      <c r="I80" s="121" t="s">
        <v>609</v>
      </c>
      <c r="J80" s="35" t="s">
        <v>506</v>
      </c>
      <c r="K80" s="35" t="s">
        <v>439</v>
      </c>
      <c r="L80" s="35"/>
      <c r="M80" s="54"/>
      <c r="N80" s="97" t="s">
        <v>1430</v>
      </c>
      <c r="O80" s="35" t="s">
        <v>806</v>
      </c>
      <c r="P80" s="35" t="s">
        <v>823</v>
      </c>
      <c r="Q80" s="35"/>
      <c r="R80" s="54"/>
    </row>
    <row r="81" spans="1:18" ht="17.25" customHeight="1" x14ac:dyDescent="0.2">
      <c r="A81" s="53" t="s">
        <v>13</v>
      </c>
      <c r="B81" s="35" t="s">
        <v>174</v>
      </c>
      <c r="C81" s="35"/>
      <c r="D81" s="35" t="s">
        <v>435</v>
      </c>
      <c r="E81" s="35" t="s">
        <v>17</v>
      </c>
      <c r="F81" s="35" t="s">
        <v>168</v>
      </c>
      <c r="G81" s="35"/>
      <c r="H81" s="54"/>
      <c r="I81" s="121" t="s">
        <v>610</v>
      </c>
      <c r="J81" s="35" t="s">
        <v>505</v>
      </c>
      <c r="K81" s="35" t="s">
        <v>440</v>
      </c>
      <c r="L81" s="35"/>
      <c r="M81" s="54"/>
      <c r="N81" s="97" t="s">
        <v>1431</v>
      </c>
      <c r="O81" s="35" t="s">
        <v>804</v>
      </c>
      <c r="P81" s="35" t="s">
        <v>824</v>
      </c>
      <c r="Q81" s="35"/>
      <c r="R81" s="54"/>
    </row>
    <row r="82" spans="1:18" ht="17.25" customHeight="1" x14ac:dyDescent="0.2">
      <c r="A82" s="53" t="s">
        <v>13</v>
      </c>
      <c r="B82" s="35" t="s">
        <v>175</v>
      </c>
      <c r="C82" s="35"/>
      <c r="D82" s="35" t="s">
        <v>436</v>
      </c>
      <c r="E82" s="35" t="s">
        <v>17</v>
      </c>
      <c r="F82" s="35" t="s">
        <v>176</v>
      </c>
      <c r="G82" s="35"/>
      <c r="H82" s="54"/>
      <c r="I82" s="121" t="s">
        <v>611</v>
      </c>
      <c r="J82" s="35" t="s">
        <v>506</v>
      </c>
      <c r="K82" s="35" t="s">
        <v>441</v>
      </c>
      <c r="L82" s="35"/>
      <c r="M82" s="54"/>
      <c r="N82" s="97" t="s">
        <v>1432</v>
      </c>
      <c r="O82" s="35" t="s">
        <v>806</v>
      </c>
      <c r="P82" s="35" t="s">
        <v>825</v>
      </c>
      <c r="Q82" s="35"/>
      <c r="R82" s="54"/>
    </row>
    <row r="83" spans="1:18" ht="17.25" customHeight="1" x14ac:dyDescent="0.2">
      <c r="A83" s="53" t="s">
        <v>13</v>
      </c>
      <c r="B83" s="35" t="s">
        <v>177</v>
      </c>
      <c r="C83" s="35"/>
      <c r="D83" s="35" t="s">
        <v>435</v>
      </c>
      <c r="E83" s="35" t="s">
        <v>17</v>
      </c>
      <c r="F83" s="35" t="s">
        <v>168</v>
      </c>
      <c r="G83" s="35"/>
      <c r="H83" s="54"/>
      <c r="I83" s="121" t="s">
        <v>1724</v>
      </c>
      <c r="J83" s="35" t="s">
        <v>505</v>
      </c>
      <c r="K83" s="35" t="s">
        <v>1723</v>
      </c>
      <c r="L83" s="35"/>
      <c r="M83" s="54"/>
      <c r="N83" s="97" t="s">
        <v>1729</v>
      </c>
      <c r="O83" s="35" t="s">
        <v>804</v>
      </c>
      <c r="P83" s="35" t="s">
        <v>826</v>
      </c>
      <c r="Q83" s="35"/>
      <c r="R83" s="54"/>
    </row>
    <row r="84" spans="1:18" ht="17.25" customHeight="1" x14ac:dyDescent="0.2">
      <c r="A84" s="53" t="s">
        <v>13</v>
      </c>
      <c r="B84" s="35" t="s">
        <v>178</v>
      </c>
      <c r="C84" s="35"/>
      <c r="D84" s="35" t="s">
        <v>436</v>
      </c>
      <c r="E84" s="35" t="s">
        <v>17</v>
      </c>
      <c r="F84" s="35" t="s">
        <v>179</v>
      </c>
      <c r="G84" s="35"/>
      <c r="H84" s="54"/>
      <c r="I84" s="121" t="s">
        <v>1725</v>
      </c>
      <c r="J84" s="35" t="s">
        <v>506</v>
      </c>
      <c r="K84" s="35" t="s">
        <v>1726</v>
      </c>
      <c r="L84" s="35"/>
      <c r="M84" s="54"/>
      <c r="N84" s="97" t="s">
        <v>1730</v>
      </c>
      <c r="O84" s="35" t="s">
        <v>806</v>
      </c>
      <c r="P84" s="35" t="s">
        <v>827</v>
      </c>
      <c r="Q84" s="35"/>
      <c r="R84" s="54"/>
    </row>
    <row r="85" spans="1:18" ht="17.25" customHeight="1" x14ac:dyDescent="0.2">
      <c r="A85" s="53" t="s">
        <v>13</v>
      </c>
      <c r="B85" s="35" t="s">
        <v>180</v>
      </c>
      <c r="C85" s="35"/>
      <c r="D85" s="35" t="s">
        <v>435</v>
      </c>
      <c r="E85" s="35" t="s">
        <v>17</v>
      </c>
      <c r="F85" s="35" t="s">
        <v>168</v>
      </c>
      <c r="G85" s="35"/>
      <c r="H85" s="54"/>
      <c r="I85" s="121" t="s">
        <v>612</v>
      </c>
      <c r="J85" s="35" t="s">
        <v>505</v>
      </c>
      <c r="K85" s="35" t="s">
        <v>442</v>
      </c>
      <c r="L85" s="35"/>
      <c r="M85" s="54"/>
      <c r="N85" s="97" t="s">
        <v>1433</v>
      </c>
      <c r="O85" s="35" t="s">
        <v>804</v>
      </c>
      <c r="P85" s="35" t="s">
        <v>828</v>
      </c>
      <c r="Q85" s="35"/>
      <c r="R85" s="54"/>
    </row>
    <row r="86" spans="1:18" ht="17.25" customHeight="1" x14ac:dyDescent="0.2">
      <c r="A86" s="53" t="s">
        <v>13</v>
      </c>
      <c r="B86" s="35" t="s">
        <v>181</v>
      </c>
      <c r="C86" s="35"/>
      <c r="D86" s="35" t="s">
        <v>436</v>
      </c>
      <c r="E86" s="35" t="s">
        <v>17</v>
      </c>
      <c r="F86" s="35" t="s">
        <v>182</v>
      </c>
      <c r="G86" s="35"/>
      <c r="H86" s="54"/>
      <c r="I86" s="121" t="s">
        <v>613</v>
      </c>
      <c r="J86" s="35" t="s">
        <v>506</v>
      </c>
      <c r="K86" s="35" t="s">
        <v>443</v>
      </c>
      <c r="L86" s="35"/>
      <c r="M86" s="54"/>
      <c r="N86" s="97" t="s">
        <v>1434</v>
      </c>
      <c r="O86" s="35" t="s">
        <v>806</v>
      </c>
      <c r="P86" s="35" t="s">
        <v>829</v>
      </c>
      <c r="Q86" s="35"/>
      <c r="R86" s="54"/>
    </row>
    <row r="87" spans="1:18" ht="17.25" customHeight="1" x14ac:dyDescent="0.2">
      <c r="A87" s="53" t="s">
        <v>13</v>
      </c>
      <c r="B87" s="35" t="s">
        <v>184</v>
      </c>
      <c r="C87" s="35"/>
      <c r="D87" s="35" t="s">
        <v>435</v>
      </c>
      <c r="E87" s="35" t="s">
        <v>17</v>
      </c>
      <c r="F87" s="35" t="s">
        <v>168</v>
      </c>
      <c r="G87" s="35"/>
      <c r="H87" s="54"/>
      <c r="I87" s="121" t="s">
        <v>614</v>
      </c>
      <c r="J87" s="35" t="s">
        <v>505</v>
      </c>
      <c r="K87" s="35" t="s">
        <v>444</v>
      </c>
      <c r="L87" s="35"/>
      <c r="M87" s="54"/>
      <c r="N87" s="97" t="s">
        <v>1435</v>
      </c>
      <c r="O87" s="35" t="s">
        <v>804</v>
      </c>
      <c r="P87" s="35" t="s">
        <v>830</v>
      </c>
      <c r="Q87" s="35"/>
      <c r="R87" s="54"/>
    </row>
    <row r="88" spans="1:18" ht="17.25" customHeight="1" x14ac:dyDescent="0.2">
      <c r="A88" s="53" t="s">
        <v>13</v>
      </c>
      <c r="B88" s="35" t="s">
        <v>185</v>
      </c>
      <c r="C88" s="35"/>
      <c r="D88" s="35" t="s">
        <v>436</v>
      </c>
      <c r="E88" s="35" t="s">
        <v>17</v>
      </c>
      <c r="F88" s="35" t="s">
        <v>366</v>
      </c>
      <c r="G88" s="35"/>
      <c r="H88" s="54"/>
      <c r="I88" s="121" t="s">
        <v>615</v>
      </c>
      <c r="J88" s="35" t="s">
        <v>506</v>
      </c>
      <c r="K88" s="35" t="s">
        <v>445</v>
      </c>
      <c r="L88" s="35"/>
      <c r="M88" s="54"/>
      <c r="N88" s="97" t="s">
        <v>1436</v>
      </c>
      <c r="O88" s="35" t="s">
        <v>806</v>
      </c>
      <c r="P88" s="35" t="s">
        <v>831</v>
      </c>
      <c r="Q88" s="35"/>
      <c r="R88" s="54"/>
    </row>
    <row r="89" spans="1:18" ht="17.25" customHeight="1" x14ac:dyDescent="0.2">
      <c r="A89" s="53" t="s">
        <v>18</v>
      </c>
      <c r="B89" s="35" t="s">
        <v>183</v>
      </c>
      <c r="C89" s="35"/>
      <c r="D89" s="35"/>
      <c r="E89" s="35" t="s">
        <v>17</v>
      </c>
      <c r="F89" s="35" t="s">
        <v>367</v>
      </c>
      <c r="G89" s="35"/>
      <c r="H89" s="54"/>
      <c r="I89" s="121" t="s">
        <v>616</v>
      </c>
      <c r="J89" s="35"/>
      <c r="K89" s="35"/>
      <c r="L89" s="35"/>
      <c r="M89" s="54"/>
      <c r="N89" s="97" t="s">
        <v>1437</v>
      </c>
      <c r="O89" s="35"/>
      <c r="P89" s="35"/>
      <c r="Q89" s="35"/>
      <c r="R89" s="54"/>
    </row>
    <row r="90" spans="1:18" ht="17.25" customHeight="1" x14ac:dyDescent="0.2">
      <c r="A90" s="53" t="s">
        <v>1142</v>
      </c>
      <c r="B90" s="35" t="s">
        <v>186</v>
      </c>
      <c r="C90" s="35"/>
      <c r="D90" s="35"/>
      <c r="E90" s="35" t="s">
        <v>17</v>
      </c>
      <c r="F90" s="35" t="s">
        <v>146</v>
      </c>
      <c r="G90" s="35"/>
      <c r="H90" s="54"/>
      <c r="I90" s="121" t="s">
        <v>617</v>
      </c>
      <c r="J90" s="35"/>
      <c r="K90" s="35"/>
      <c r="L90" s="35"/>
      <c r="M90" s="54"/>
      <c r="N90" s="97" t="s">
        <v>1438</v>
      </c>
      <c r="O90" s="35"/>
      <c r="P90" s="35"/>
      <c r="Q90" s="35"/>
      <c r="R90" s="54"/>
    </row>
    <row r="91" spans="1:18" ht="17.25" customHeight="1" x14ac:dyDescent="0.2">
      <c r="A91" s="53" t="s">
        <v>187</v>
      </c>
      <c r="B91" s="35" t="s">
        <v>188</v>
      </c>
      <c r="C91" s="35"/>
      <c r="D91" s="35"/>
      <c r="E91" s="35" t="s">
        <v>17</v>
      </c>
      <c r="F91" s="35" t="s">
        <v>146</v>
      </c>
      <c r="G91" s="35"/>
      <c r="H91" s="54"/>
      <c r="I91" s="121" t="s">
        <v>618</v>
      </c>
      <c r="J91" s="35"/>
      <c r="K91" s="35"/>
      <c r="L91" s="35"/>
      <c r="M91" s="54"/>
      <c r="N91" s="97" t="s">
        <v>1439</v>
      </c>
      <c r="O91" s="35"/>
      <c r="P91" s="35"/>
      <c r="Q91" s="35"/>
      <c r="R91" s="54"/>
    </row>
    <row r="92" spans="1:18" ht="17.25" customHeight="1" x14ac:dyDescent="0.2">
      <c r="A92" s="53" t="s">
        <v>1142</v>
      </c>
      <c r="B92" s="35" t="s">
        <v>189</v>
      </c>
      <c r="C92" s="35"/>
      <c r="D92" s="35"/>
      <c r="E92" s="35" t="s">
        <v>17</v>
      </c>
      <c r="F92" s="35" t="s">
        <v>190</v>
      </c>
      <c r="G92" s="35"/>
      <c r="H92" s="54"/>
      <c r="I92" s="121" t="s">
        <v>619</v>
      </c>
      <c r="J92" s="35"/>
      <c r="K92" s="35"/>
      <c r="L92" s="35"/>
      <c r="M92" s="54"/>
      <c r="N92" s="97" t="s">
        <v>1440</v>
      </c>
      <c r="O92" s="35"/>
      <c r="P92" s="35"/>
      <c r="Q92" s="35"/>
      <c r="R92" s="54"/>
    </row>
    <row r="93" spans="1:18" ht="17.25" customHeight="1" x14ac:dyDescent="0.2">
      <c r="A93" s="53" t="s">
        <v>1142</v>
      </c>
      <c r="B93" s="35" t="s">
        <v>191</v>
      </c>
      <c r="C93" s="35"/>
      <c r="D93" s="35"/>
      <c r="E93" s="35" t="s">
        <v>17</v>
      </c>
      <c r="F93" s="35" t="s">
        <v>192</v>
      </c>
      <c r="G93" s="35"/>
      <c r="H93" s="54"/>
      <c r="I93" s="121" t="s">
        <v>620</v>
      </c>
      <c r="J93" s="35"/>
      <c r="K93" s="35"/>
      <c r="L93" s="35"/>
      <c r="M93" s="54"/>
      <c r="N93" s="97" t="s">
        <v>1441</v>
      </c>
      <c r="O93" s="35"/>
      <c r="P93" s="35"/>
      <c r="Q93" s="35"/>
      <c r="R93" s="54"/>
    </row>
    <row r="94" spans="1:18" ht="17.25" customHeight="1" x14ac:dyDescent="0.2">
      <c r="A94" s="53" t="s">
        <v>13</v>
      </c>
      <c r="B94" s="35" t="s">
        <v>193</v>
      </c>
      <c r="C94" s="35"/>
      <c r="D94" s="35" t="s">
        <v>1159</v>
      </c>
      <c r="E94" s="35" t="s">
        <v>17</v>
      </c>
      <c r="F94" s="35" t="s">
        <v>395</v>
      </c>
      <c r="G94" s="35"/>
      <c r="H94" s="54"/>
      <c r="I94" s="121" t="s">
        <v>621</v>
      </c>
      <c r="J94" s="35" t="s">
        <v>635</v>
      </c>
      <c r="K94" s="35" t="s">
        <v>149</v>
      </c>
      <c r="L94" s="35"/>
      <c r="M94" s="54"/>
      <c r="N94" s="97" t="s">
        <v>1442</v>
      </c>
      <c r="O94" s="35" t="s">
        <v>832</v>
      </c>
      <c r="P94" s="35" t="s">
        <v>818</v>
      </c>
      <c r="Q94" s="35"/>
      <c r="R94" s="54"/>
    </row>
    <row r="95" spans="1:18" ht="17.25" customHeight="1" x14ac:dyDescent="0.2">
      <c r="A95" s="145" t="s">
        <v>12</v>
      </c>
      <c r="B95" s="35" t="s">
        <v>194</v>
      </c>
      <c r="C95" s="35"/>
      <c r="D95" s="35"/>
      <c r="E95" s="35"/>
      <c r="F95" s="35" t="s">
        <v>195</v>
      </c>
      <c r="G95" s="35"/>
      <c r="H95" s="54" t="s">
        <v>71</v>
      </c>
      <c r="I95" s="121"/>
      <c r="J95" s="35"/>
      <c r="K95" s="35"/>
      <c r="L95" s="35"/>
      <c r="M95" s="54"/>
      <c r="N95" s="97"/>
      <c r="O95" s="35"/>
      <c r="P95" s="35"/>
      <c r="Q95" s="35"/>
      <c r="R95" s="54"/>
    </row>
    <row r="96" spans="1:18" ht="17.25" customHeight="1" x14ac:dyDescent="0.2">
      <c r="A96" s="53" t="s">
        <v>13</v>
      </c>
      <c r="B96" s="35" t="s">
        <v>196</v>
      </c>
      <c r="C96" s="35"/>
      <c r="D96" s="35"/>
      <c r="E96" s="35"/>
      <c r="F96" s="35"/>
      <c r="G96" s="35"/>
      <c r="H96" s="54"/>
      <c r="I96" s="121" t="s">
        <v>622</v>
      </c>
      <c r="J96" s="35"/>
      <c r="K96" s="35" t="s">
        <v>425</v>
      </c>
      <c r="L96" s="35"/>
      <c r="M96" s="54"/>
      <c r="N96" s="97" t="s">
        <v>1443</v>
      </c>
      <c r="O96" s="35"/>
      <c r="P96" s="235" t="s">
        <v>819</v>
      </c>
      <c r="Q96" s="35"/>
      <c r="R96" s="54"/>
    </row>
    <row r="97" spans="1:18" ht="17.25" customHeight="1" x14ac:dyDescent="0.2">
      <c r="A97" s="53" t="s">
        <v>158</v>
      </c>
      <c r="B97" s="35" t="s">
        <v>197</v>
      </c>
      <c r="C97" s="35"/>
      <c r="D97" s="35" t="s">
        <v>446</v>
      </c>
      <c r="E97" s="35" t="s">
        <v>17</v>
      </c>
      <c r="F97" s="35"/>
      <c r="G97" s="35"/>
      <c r="H97" s="54"/>
      <c r="I97" s="121" t="s">
        <v>161</v>
      </c>
      <c r="J97" s="35"/>
      <c r="K97" s="35"/>
      <c r="L97" s="35"/>
      <c r="M97" s="54"/>
      <c r="N97" s="97" t="s">
        <v>816</v>
      </c>
      <c r="O97" s="35"/>
      <c r="P97" s="35"/>
      <c r="Q97" s="35"/>
      <c r="R97" s="54"/>
    </row>
    <row r="98" spans="1:18" ht="17.25" customHeight="1" x14ac:dyDescent="0.2">
      <c r="A98" s="145" t="s">
        <v>22</v>
      </c>
      <c r="B98" s="35"/>
      <c r="C98" s="35"/>
      <c r="D98" s="35"/>
      <c r="E98" s="35"/>
      <c r="F98" s="35"/>
      <c r="G98" s="35"/>
      <c r="H98" s="54"/>
      <c r="I98" s="121"/>
      <c r="J98" s="35"/>
      <c r="K98" s="35"/>
      <c r="L98" s="35"/>
      <c r="M98" s="54"/>
      <c r="N98" s="53"/>
      <c r="O98" s="35"/>
      <c r="P98" s="35"/>
      <c r="Q98" s="35"/>
      <c r="R98" s="54"/>
    </row>
    <row r="99" spans="1:18" ht="17.25" customHeight="1" x14ac:dyDescent="0.2">
      <c r="A99" s="145"/>
      <c r="B99" s="35"/>
      <c r="C99" s="35"/>
      <c r="D99" s="35"/>
      <c r="E99" s="35"/>
      <c r="F99" s="35"/>
      <c r="G99" s="35"/>
      <c r="H99" s="54"/>
      <c r="I99" s="121"/>
      <c r="J99" s="35"/>
      <c r="K99" s="35"/>
      <c r="L99" s="35"/>
      <c r="M99" s="54"/>
      <c r="N99" s="53"/>
      <c r="O99" s="35"/>
      <c r="P99" s="35"/>
      <c r="Q99" s="35"/>
      <c r="R99" s="54"/>
    </row>
    <row r="100" spans="1:18" ht="17.25" customHeight="1" x14ac:dyDescent="0.2">
      <c r="A100" s="145" t="s">
        <v>12</v>
      </c>
      <c r="B100" s="35" t="s">
        <v>522</v>
      </c>
      <c r="C100" s="35"/>
      <c r="D100" s="35"/>
      <c r="E100" s="35"/>
      <c r="F100" s="35"/>
      <c r="G100" s="35"/>
      <c r="H100" s="54" t="s">
        <v>71</v>
      </c>
      <c r="I100" s="121"/>
      <c r="J100" s="35"/>
      <c r="K100" s="35"/>
      <c r="L100" s="35"/>
      <c r="M100" s="54"/>
      <c r="N100" s="53"/>
      <c r="O100" s="35"/>
      <c r="P100" s="35"/>
      <c r="Q100" s="35"/>
      <c r="R100" s="54"/>
    </row>
    <row r="101" spans="1:18" ht="17.25" customHeight="1" x14ac:dyDescent="0.2">
      <c r="A101" s="53" t="s">
        <v>1142</v>
      </c>
      <c r="B101" s="35" t="s">
        <v>198</v>
      </c>
      <c r="C101" s="35"/>
      <c r="D101" s="35"/>
      <c r="E101" s="35" t="s">
        <v>17</v>
      </c>
      <c r="F101" s="35"/>
      <c r="G101" s="35"/>
      <c r="H101" s="54"/>
      <c r="I101" s="121" t="s">
        <v>1655</v>
      </c>
      <c r="J101" s="35"/>
      <c r="K101" s="35"/>
      <c r="L101" s="35"/>
      <c r="M101" s="54"/>
      <c r="N101" s="98" t="s">
        <v>1444</v>
      </c>
      <c r="O101" s="35"/>
      <c r="P101" s="35"/>
      <c r="Q101" s="35"/>
      <c r="R101" s="54"/>
    </row>
    <row r="102" spans="1:18" ht="17.25" customHeight="1" x14ac:dyDescent="0.2">
      <c r="A102" s="53" t="s">
        <v>80</v>
      </c>
      <c r="B102" s="35" t="s">
        <v>523</v>
      </c>
      <c r="C102" s="35"/>
      <c r="D102" s="35"/>
      <c r="E102" s="35"/>
      <c r="F102" s="35"/>
      <c r="G102" s="35"/>
      <c r="H102" s="54"/>
      <c r="I102" s="121" t="s">
        <v>524</v>
      </c>
      <c r="J102" s="35"/>
      <c r="K102" s="35"/>
      <c r="L102" s="35"/>
      <c r="M102" s="54" t="s">
        <v>762</v>
      </c>
      <c r="N102" s="97" t="s">
        <v>814</v>
      </c>
      <c r="O102" s="35"/>
      <c r="P102" s="35"/>
      <c r="Q102" s="35"/>
      <c r="R102" s="54" t="s">
        <v>1718</v>
      </c>
    </row>
    <row r="103" spans="1:18" ht="17.25" customHeight="1" x14ac:dyDescent="0.2">
      <c r="A103" s="145" t="s">
        <v>22</v>
      </c>
      <c r="B103" s="35"/>
      <c r="C103" s="35"/>
      <c r="D103" s="35"/>
      <c r="E103" s="35"/>
      <c r="F103" s="35"/>
      <c r="G103" s="35"/>
      <c r="H103" s="54"/>
      <c r="I103" s="121"/>
      <c r="J103" s="35"/>
      <c r="K103" s="35"/>
      <c r="L103" s="35"/>
      <c r="M103" s="54"/>
      <c r="N103" s="53"/>
      <c r="O103" s="35"/>
      <c r="P103" s="35"/>
      <c r="Q103" s="35"/>
      <c r="R103" s="54"/>
    </row>
    <row r="104" spans="1:18" ht="17.25" customHeight="1" x14ac:dyDescent="0.2">
      <c r="A104" s="145"/>
      <c r="B104" s="35"/>
      <c r="C104" s="35"/>
      <c r="D104" s="35"/>
      <c r="E104" s="35"/>
      <c r="F104" s="35"/>
      <c r="G104" s="35"/>
      <c r="H104" s="54"/>
      <c r="I104" s="121"/>
      <c r="J104" s="35"/>
      <c r="K104" s="35"/>
      <c r="L104" s="35"/>
      <c r="M104" s="54"/>
      <c r="N104" s="53"/>
      <c r="O104" s="35"/>
      <c r="P104" s="35"/>
      <c r="Q104" s="35"/>
      <c r="R104" s="54"/>
    </row>
    <row r="105" spans="1:18" ht="17.25" customHeight="1" x14ac:dyDescent="0.2">
      <c r="A105" s="53" t="s">
        <v>1142</v>
      </c>
      <c r="B105" s="35" t="s">
        <v>199</v>
      </c>
      <c r="C105" s="35"/>
      <c r="D105" s="35"/>
      <c r="E105" s="35"/>
      <c r="F105" s="35" t="s">
        <v>200</v>
      </c>
      <c r="G105" s="35"/>
      <c r="H105" s="54"/>
      <c r="I105" s="121" t="s">
        <v>623</v>
      </c>
      <c r="J105" s="35"/>
      <c r="K105" s="35"/>
      <c r="L105" s="35"/>
      <c r="M105" s="54"/>
      <c r="N105" s="97" t="s">
        <v>1445</v>
      </c>
      <c r="O105" s="35"/>
      <c r="P105" s="35"/>
      <c r="Q105" s="35"/>
      <c r="R105" s="54"/>
    </row>
    <row r="106" spans="1:18" ht="17.25" customHeight="1" x14ac:dyDescent="0.2">
      <c r="A106" s="53" t="s">
        <v>13</v>
      </c>
      <c r="B106" s="35" t="s">
        <v>201</v>
      </c>
      <c r="C106" s="35"/>
      <c r="D106" s="35" t="s">
        <v>435</v>
      </c>
      <c r="E106" s="35" t="s">
        <v>17</v>
      </c>
      <c r="F106" s="35" t="s">
        <v>202</v>
      </c>
      <c r="G106" s="35"/>
      <c r="H106" s="54"/>
      <c r="I106" s="121" t="s">
        <v>624</v>
      </c>
      <c r="J106" s="35" t="s">
        <v>505</v>
      </c>
      <c r="K106" s="35" t="s">
        <v>448</v>
      </c>
      <c r="L106" s="35"/>
      <c r="M106" s="54"/>
      <c r="N106" s="97" t="s">
        <v>1446</v>
      </c>
      <c r="O106" s="35" t="s">
        <v>804</v>
      </c>
      <c r="P106" s="35" t="s">
        <v>805</v>
      </c>
      <c r="Q106" s="35"/>
      <c r="R106" s="54"/>
    </row>
    <row r="107" spans="1:18" ht="17.25" customHeight="1" x14ac:dyDescent="0.2">
      <c r="A107" s="53" t="s">
        <v>13</v>
      </c>
      <c r="B107" s="35" t="s">
        <v>203</v>
      </c>
      <c r="C107" s="35"/>
      <c r="D107" s="35" t="s">
        <v>436</v>
      </c>
      <c r="E107" s="35" t="s">
        <v>17</v>
      </c>
      <c r="F107" s="35" t="s">
        <v>204</v>
      </c>
      <c r="G107" s="35"/>
      <c r="H107" s="54"/>
      <c r="I107" s="121" t="s">
        <v>625</v>
      </c>
      <c r="J107" s="35" t="s">
        <v>506</v>
      </c>
      <c r="K107" s="35" t="s">
        <v>451</v>
      </c>
      <c r="L107" s="35"/>
      <c r="M107" s="54"/>
      <c r="N107" s="97" t="s">
        <v>1447</v>
      </c>
      <c r="O107" s="35" t="s">
        <v>806</v>
      </c>
      <c r="P107" s="35" t="s">
        <v>807</v>
      </c>
      <c r="Q107" s="35"/>
      <c r="R107" s="54"/>
    </row>
    <row r="108" spans="1:18" ht="17.25" customHeight="1" x14ac:dyDescent="0.2">
      <c r="A108" s="53" t="s">
        <v>13</v>
      </c>
      <c r="B108" s="35" t="s">
        <v>205</v>
      </c>
      <c r="C108" s="35"/>
      <c r="D108" s="35" t="s">
        <v>435</v>
      </c>
      <c r="E108" s="35" t="s">
        <v>17</v>
      </c>
      <c r="F108" s="35" t="s">
        <v>202</v>
      </c>
      <c r="G108" s="35"/>
      <c r="H108" s="54"/>
      <c r="I108" s="121" t="s">
        <v>626</v>
      </c>
      <c r="J108" s="35" t="s">
        <v>505</v>
      </c>
      <c r="K108" s="35" t="s">
        <v>449</v>
      </c>
      <c r="L108" s="35"/>
      <c r="M108" s="54"/>
      <c r="N108" s="97" t="s">
        <v>1448</v>
      </c>
      <c r="O108" s="35" t="s">
        <v>804</v>
      </c>
      <c r="P108" s="35" t="s">
        <v>808</v>
      </c>
      <c r="Q108" s="35"/>
      <c r="R108" s="54"/>
    </row>
    <row r="109" spans="1:18" ht="17.25" customHeight="1" x14ac:dyDescent="0.2">
      <c r="A109" s="53" t="s">
        <v>13</v>
      </c>
      <c r="B109" s="35" t="s">
        <v>206</v>
      </c>
      <c r="C109" s="35"/>
      <c r="D109" s="35" t="s">
        <v>436</v>
      </c>
      <c r="E109" s="35" t="s">
        <v>17</v>
      </c>
      <c r="F109" s="35" t="s">
        <v>207</v>
      </c>
      <c r="G109" s="35"/>
      <c r="H109" s="54"/>
      <c r="I109" s="121" t="s">
        <v>627</v>
      </c>
      <c r="J109" s="35" t="s">
        <v>506</v>
      </c>
      <c r="K109" s="35" t="s">
        <v>452</v>
      </c>
      <c r="L109" s="35"/>
      <c r="M109" s="54"/>
      <c r="N109" s="97" t="s">
        <v>1449</v>
      </c>
      <c r="O109" s="35" t="s">
        <v>806</v>
      </c>
      <c r="P109" s="35" t="s">
        <v>809</v>
      </c>
      <c r="Q109" s="35"/>
      <c r="R109" s="54"/>
    </row>
    <row r="110" spans="1:18" ht="17.25" customHeight="1" x14ac:dyDescent="0.2">
      <c r="A110" s="53" t="s">
        <v>13</v>
      </c>
      <c r="B110" s="35" t="s">
        <v>208</v>
      </c>
      <c r="C110" s="35"/>
      <c r="D110" s="35" t="s">
        <v>435</v>
      </c>
      <c r="E110" s="35" t="s">
        <v>17</v>
      </c>
      <c r="F110" s="35" t="s">
        <v>202</v>
      </c>
      <c r="G110" s="35"/>
      <c r="H110" s="54"/>
      <c r="I110" s="121" t="s">
        <v>628</v>
      </c>
      <c r="J110" s="35" t="s">
        <v>505</v>
      </c>
      <c r="K110" s="35" t="s">
        <v>450</v>
      </c>
      <c r="L110" s="35"/>
      <c r="M110" s="54"/>
      <c r="N110" s="97" t="s">
        <v>1450</v>
      </c>
      <c r="O110" s="35" t="s">
        <v>804</v>
      </c>
      <c r="P110" s="35" t="s">
        <v>810</v>
      </c>
      <c r="Q110" s="35"/>
      <c r="R110" s="54"/>
    </row>
    <row r="111" spans="1:18" ht="17.25" customHeight="1" x14ac:dyDescent="0.2">
      <c r="A111" s="53" t="s">
        <v>13</v>
      </c>
      <c r="B111" s="35" t="s">
        <v>209</v>
      </c>
      <c r="C111" s="35"/>
      <c r="D111" s="35" t="s">
        <v>436</v>
      </c>
      <c r="E111" s="35" t="s">
        <v>17</v>
      </c>
      <c r="F111" s="35" t="s">
        <v>210</v>
      </c>
      <c r="G111" s="35"/>
      <c r="H111" s="54"/>
      <c r="I111" s="121" t="s">
        <v>629</v>
      </c>
      <c r="J111" s="35" t="s">
        <v>506</v>
      </c>
      <c r="K111" s="35" t="s">
        <v>453</v>
      </c>
      <c r="L111" s="35"/>
      <c r="M111" s="54"/>
      <c r="N111" s="97" t="s">
        <v>1451</v>
      </c>
      <c r="O111" s="35" t="s">
        <v>806</v>
      </c>
      <c r="P111" s="35" t="s">
        <v>811</v>
      </c>
      <c r="Q111" s="35"/>
      <c r="R111" s="54"/>
    </row>
    <row r="112" spans="1:18" ht="17.25" customHeight="1" x14ac:dyDescent="0.2">
      <c r="A112" s="53" t="s">
        <v>13</v>
      </c>
      <c r="B112" s="35" t="s">
        <v>212</v>
      </c>
      <c r="C112" s="35"/>
      <c r="D112" s="35" t="s">
        <v>435</v>
      </c>
      <c r="E112" s="35" t="s">
        <v>17</v>
      </c>
      <c r="F112" s="35" t="s">
        <v>202</v>
      </c>
      <c r="G112" s="35"/>
      <c r="H112" s="54"/>
      <c r="I112" s="121" t="s">
        <v>630</v>
      </c>
      <c r="J112" s="35" t="s">
        <v>505</v>
      </c>
      <c r="K112" s="35" t="s">
        <v>455</v>
      </c>
      <c r="L112" s="35"/>
      <c r="M112" s="54"/>
      <c r="N112" s="97" t="s">
        <v>802</v>
      </c>
      <c r="O112" s="35" t="s">
        <v>804</v>
      </c>
      <c r="P112" s="35" t="s">
        <v>812</v>
      </c>
      <c r="Q112" s="35"/>
      <c r="R112" s="54"/>
    </row>
    <row r="113" spans="1:18" ht="17.25" customHeight="1" x14ac:dyDescent="0.2">
      <c r="A113" s="53" t="s">
        <v>13</v>
      </c>
      <c r="B113" s="35" t="s">
        <v>213</v>
      </c>
      <c r="C113" s="35"/>
      <c r="D113" s="35" t="s">
        <v>436</v>
      </c>
      <c r="E113" s="35" t="s">
        <v>17</v>
      </c>
      <c r="F113" s="35" t="s">
        <v>416</v>
      </c>
      <c r="G113" s="35"/>
      <c r="H113" s="54"/>
      <c r="I113" s="121" t="s">
        <v>631</v>
      </c>
      <c r="J113" s="35" t="s">
        <v>506</v>
      </c>
      <c r="K113" s="35" t="s">
        <v>456</v>
      </c>
      <c r="L113" s="35"/>
      <c r="M113" s="54"/>
      <c r="N113" s="97" t="s">
        <v>803</v>
      </c>
      <c r="O113" s="35" t="s">
        <v>806</v>
      </c>
      <c r="P113" s="35" t="s">
        <v>813</v>
      </c>
      <c r="Q113" s="35"/>
      <c r="R113" s="54"/>
    </row>
    <row r="114" spans="1:18" ht="17.25" customHeight="1" x14ac:dyDescent="0.2">
      <c r="A114" s="53" t="s">
        <v>18</v>
      </c>
      <c r="B114" s="35" t="s">
        <v>211</v>
      </c>
      <c r="C114" s="35"/>
      <c r="D114" s="35"/>
      <c r="E114" s="35"/>
      <c r="F114" s="35" t="s">
        <v>415</v>
      </c>
      <c r="G114" s="35"/>
      <c r="H114" s="54"/>
      <c r="I114" s="121" t="s">
        <v>632</v>
      </c>
      <c r="J114" s="35"/>
      <c r="K114" s="35"/>
      <c r="L114" s="35"/>
      <c r="M114" s="54"/>
      <c r="N114" s="97" t="s">
        <v>1452</v>
      </c>
      <c r="O114" s="35"/>
      <c r="P114" s="35"/>
      <c r="Q114" s="35"/>
      <c r="R114" s="54"/>
    </row>
    <row r="115" spans="1:18" ht="17.25" customHeight="1" x14ac:dyDescent="0.2">
      <c r="A115" s="53" t="s">
        <v>1142</v>
      </c>
      <c r="B115" s="35" t="s">
        <v>214</v>
      </c>
      <c r="C115" s="35"/>
      <c r="D115" s="35"/>
      <c r="E115" s="35" t="s">
        <v>17</v>
      </c>
      <c r="F115" s="35" t="s">
        <v>215</v>
      </c>
      <c r="G115" s="35"/>
      <c r="H115" s="54"/>
      <c r="I115" s="121" t="s">
        <v>1656</v>
      </c>
      <c r="J115" s="35"/>
      <c r="K115" s="35"/>
      <c r="L115" s="35"/>
      <c r="M115" s="54"/>
      <c r="N115" s="97" t="s">
        <v>1453</v>
      </c>
      <c r="O115" s="35"/>
      <c r="P115" s="35"/>
      <c r="Q115" s="35"/>
      <c r="R115" s="54"/>
    </row>
    <row r="116" spans="1:18" ht="17.25" customHeight="1" x14ac:dyDescent="0.2">
      <c r="A116" s="53" t="s">
        <v>1142</v>
      </c>
      <c r="B116" s="35" t="s">
        <v>216</v>
      </c>
      <c r="C116" s="35"/>
      <c r="D116" s="35"/>
      <c r="E116" s="35" t="s">
        <v>17</v>
      </c>
      <c r="F116" s="35" t="s">
        <v>217</v>
      </c>
      <c r="G116" s="35"/>
      <c r="H116" s="54"/>
      <c r="I116" s="121" t="s">
        <v>1657</v>
      </c>
      <c r="J116" s="35"/>
      <c r="K116" s="35"/>
      <c r="L116" s="35"/>
      <c r="M116" s="54"/>
      <c r="N116" s="97" t="s">
        <v>1455</v>
      </c>
      <c r="O116" s="35"/>
      <c r="P116" s="35"/>
      <c r="Q116" s="35"/>
      <c r="R116" s="54"/>
    </row>
    <row r="117" spans="1:18" ht="17.25" customHeight="1" x14ac:dyDescent="0.2">
      <c r="A117" s="53" t="s">
        <v>1142</v>
      </c>
      <c r="B117" s="35" t="s">
        <v>218</v>
      </c>
      <c r="C117" s="35"/>
      <c r="D117" s="35"/>
      <c r="E117" s="35" t="s">
        <v>17</v>
      </c>
      <c r="F117" s="35"/>
      <c r="G117" s="35"/>
      <c r="H117" s="54"/>
      <c r="I117" s="121" t="s">
        <v>633</v>
      </c>
      <c r="J117" s="35"/>
      <c r="K117" s="35"/>
      <c r="L117" s="35"/>
      <c r="M117" s="54"/>
      <c r="N117" s="233" t="s">
        <v>1456</v>
      </c>
      <c r="O117" s="35"/>
      <c r="P117" s="35"/>
      <c r="Q117" s="35"/>
      <c r="R117" s="54"/>
    </row>
    <row r="118" spans="1:18" ht="17.25" customHeight="1" x14ac:dyDescent="0.2">
      <c r="A118" s="53" t="s">
        <v>1140</v>
      </c>
      <c r="B118" s="35" t="s">
        <v>219</v>
      </c>
      <c r="C118" s="35"/>
      <c r="D118" s="35"/>
      <c r="E118" s="35" t="s">
        <v>17</v>
      </c>
      <c r="F118" s="35"/>
      <c r="G118" s="35"/>
      <c r="H118" s="54"/>
      <c r="I118" s="121" t="s">
        <v>634</v>
      </c>
      <c r="J118" s="35"/>
      <c r="K118" s="35"/>
      <c r="L118" s="35"/>
      <c r="M118" s="54"/>
      <c r="N118" s="97" t="s">
        <v>1454</v>
      </c>
      <c r="O118" s="35"/>
      <c r="P118" s="35"/>
      <c r="Q118" s="35"/>
      <c r="R118" s="54"/>
    </row>
    <row r="119" spans="1:18" ht="17.25" customHeight="1" x14ac:dyDescent="0.2">
      <c r="A119" s="53" t="s">
        <v>1212</v>
      </c>
      <c r="B119" s="213" t="s">
        <v>1208</v>
      </c>
      <c r="C119" s="35"/>
      <c r="D119" s="35"/>
      <c r="E119" s="35" t="s">
        <v>17</v>
      </c>
      <c r="F119" s="35"/>
      <c r="G119" s="35"/>
      <c r="H119" s="54"/>
      <c r="I119" s="217" t="s">
        <v>1209</v>
      </c>
      <c r="J119" s="35"/>
      <c r="K119" s="35"/>
      <c r="L119" s="35"/>
      <c r="M119" s="54"/>
      <c r="N119" s="170" t="s">
        <v>1737</v>
      </c>
      <c r="O119" s="35"/>
      <c r="P119" s="35"/>
      <c r="Q119" s="35"/>
      <c r="R119" s="54"/>
    </row>
    <row r="120" spans="1:18" ht="17.25" customHeight="1" x14ac:dyDescent="0.2">
      <c r="A120" s="53" t="s">
        <v>12</v>
      </c>
      <c r="B120" s="35" t="s">
        <v>1207</v>
      </c>
      <c r="C120" s="35"/>
      <c r="D120" s="35"/>
      <c r="E120" s="35"/>
      <c r="F120" s="35"/>
      <c r="G120" s="35"/>
      <c r="H120" s="54"/>
      <c r="I120" s="239" t="s">
        <v>1214</v>
      </c>
      <c r="J120" s="35"/>
      <c r="K120" s="35"/>
      <c r="L120" s="35"/>
      <c r="M120" s="54"/>
      <c r="N120" s="234" t="s">
        <v>1457</v>
      </c>
      <c r="O120" s="35"/>
      <c r="P120" s="35"/>
      <c r="Q120" s="35"/>
      <c r="R120" s="54"/>
    </row>
    <row r="121" spans="1:18" ht="17.25" customHeight="1" x14ac:dyDescent="0.2">
      <c r="A121" s="53" t="s">
        <v>80</v>
      </c>
      <c r="B121" s="35" t="s">
        <v>1215</v>
      </c>
      <c r="C121" s="35"/>
      <c r="D121" s="35"/>
      <c r="E121" s="35"/>
      <c r="F121" s="35"/>
      <c r="G121" s="35"/>
      <c r="H121" s="54"/>
      <c r="I121" s="217" t="s">
        <v>1216</v>
      </c>
      <c r="J121" s="35"/>
      <c r="K121" s="35"/>
      <c r="L121" s="35"/>
      <c r="M121" s="54" t="s">
        <v>1405</v>
      </c>
      <c r="N121" s="170" t="s">
        <v>1459</v>
      </c>
      <c r="O121" s="35"/>
      <c r="P121" s="35"/>
      <c r="Q121" s="35" t="s">
        <v>1405</v>
      </c>
      <c r="R121" s="54"/>
    </row>
    <row r="122" spans="1:18" ht="17.25" customHeight="1" x14ac:dyDescent="0.2">
      <c r="A122" s="53" t="s">
        <v>1135</v>
      </c>
      <c r="B122" s="35" t="s">
        <v>1217</v>
      </c>
      <c r="C122" s="35"/>
      <c r="D122" s="35"/>
      <c r="E122" s="35" t="s">
        <v>17</v>
      </c>
      <c r="F122" s="35"/>
      <c r="G122" s="35"/>
      <c r="H122" s="54"/>
      <c r="I122" s="217" t="s">
        <v>1224</v>
      </c>
      <c r="J122" s="35"/>
      <c r="K122" s="35"/>
      <c r="L122" s="35"/>
      <c r="M122" s="54" t="s">
        <v>1406</v>
      </c>
      <c r="N122" s="170" t="s">
        <v>1458</v>
      </c>
      <c r="O122" s="35"/>
      <c r="P122" s="35"/>
      <c r="Q122" s="35" t="s">
        <v>1406</v>
      </c>
      <c r="R122" s="54"/>
    </row>
    <row r="123" spans="1:18" ht="17.25" customHeight="1" x14ac:dyDescent="0.2">
      <c r="A123" s="53" t="s">
        <v>1221</v>
      </c>
      <c r="B123" s="35" t="s">
        <v>1222</v>
      </c>
      <c r="C123" s="35"/>
      <c r="D123" s="35"/>
      <c r="E123" s="35" t="s">
        <v>17</v>
      </c>
      <c r="F123" s="35" t="s">
        <v>1223</v>
      </c>
      <c r="G123" s="35"/>
      <c r="H123" s="54"/>
      <c r="I123" s="217" t="s">
        <v>1225</v>
      </c>
      <c r="J123" s="35"/>
      <c r="K123" s="35"/>
      <c r="L123" s="35"/>
      <c r="M123" s="54"/>
      <c r="N123" s="170" t="s">
        <v>1460</v>
      </c>
      <c r="O123" s="35"/>
      <c r="P123" s="35"/>
      <c r="Q123" s="35"/>
      <c r="R123" s="54"/>
    </row>
    <row r="124" spans="1:18" ht="17.25" customHeight="1" x14ac:dyDescent="0.2">
      <c r="A124" s="53" t="s">
        <v>13</v>
      </c>
      <c r="B124" s="35" t="s">
        <v>1226</v>
      </c>
      <c r="C124" s="35"/>
      <c r="D124" s="35" t="s">
        <v>1159</v>
      </c>
      <c r="E124" s="35" t="s">
        <v>17</v>
      </c>
      <c r="F124" s="35" t="s">
        <v>1620</v>
      </c>
      <c r="G124" s="35"/>
      <c r="H124" s="54"/>
      <c r="I124" s="217" t="s">
        <v>1227</v>
      </c>
      <c r="J124" s="35"/>
      <c r="K124" s="35"/>
      <c r="L124" s="35"/>
      <c r="M124" s="54"/>
      <c r="N124" s="170" t="s">
        <v>1461</v>
      </c>
      <c r="O124" s="35"/>
      <c r="P124" s="35"/>
      <c r="Q124" s="35"/>
      <c r="R124" s="54"/>
    </row>
    <row r="125" spans="1:18" ht="17.25" customHeight="1" x14ac:dyDescent="0.2">
      <c r="A125" s="53" t="s">
        <v>12</v>
      </c>
      <c r="B125" s="35" t="s">
        <v>1232</v>
      </c>
      <c r="C125" s="35"/>
      <c r="D125" s="35"/>
      <c r="E125" s="35"/>
      <c r="F125" s="35"/>
      <c r="G125" s="35"/>
      <c r="H125" s="54" t="s">
        <v>71</v>
      </c>
      <c r="I125" s="121"/>
      <c r="J125" s="35"/>
      <c r="K125" s="35"/>
      <c r="L125" s="35"/>
      <c r="M125" s="54"/>
      <c r="N125" s="170"/>
      <c r="O125" s="35"/>
      <c r="P125" s="35"/>
      <c r="Q125" s="35"/>
      <c r="R125" s="54"/>
    </row>
    <row r="126" spans="1:18" ht="17.25" customHeight="1" x14ac:dyDescent="0.2">
      <c r="A126" s="53" t="s">
        <v>13</v>
      </c>
      <c r="B126" s="35" t="s">
        <v>1228</v>
      </c>
      <c r="C126" s="35"/>
      <c r="D126" s="35"/>
      <c r="E126" s="35" t="s">
        <v>17</v>
      </c>
      <c r="F126" s="35" t="s">
        <v>1229</v>
      </c>
      <c r="G126" s="35"/>
      <c r="H126" s="54"/>
      <c r="I126" s="217" t="s">
        <v>1230</v>
      </c>
      <c r="J126" s="35"/>
      <c r="K126" s="35" t="s">
        <v>425</v>
      </c>
      <c r="L126" s="35"/>
      <c r="M126" s="54"/>
      <c r="N126" s="170" t="s">
        <v>1462</v>
      </c>
      <c r="O126" s="35"/>
      <c r="P126" s="171" t="s">
        <v>819</v>
      </c>
      <c r="Q126" s="35"/>
      <c r="R126" s="54"/>
    </row>
    <row r="127" spans="1:18" ht="17.25" customHeight="1" x14ac:dyDescent="0.2">
      <c r="A127" s="53" t="s">
        <v>158</v>
      </c>
      <c r="B127" s="35" t="s">
        <v>1231</v>
      </c>
      <c r="C127" s="35"/>
      <c r="D127" s="35" t="s">
        <v>446</v>
      </c>
      <c r="E127" s="35" t="s">
        <v>17</v>
      </c>
      <c r="F127" s="35" t="s">
        <v>1229</v>
      </c>
      <c r="G127" s="35"/>
      <c r="H127" s="54"/>
      <c r="I127" s="217" t="s">
        <v>161</v>
      </c>
      <c r="J127" s="35"/>
      <c r="K127" s="35"/>
      <c r="L127" s="35"/>
      <c r="M127" s="54"/>
      <c r="N127" s="170" t="s">
        <v>1466</v>
      </c>
      <c r="O127" s="35"/>
      <c r="P127" s="35"/>
      <c r="Q127" s="35"/>
      <c r="R127" s="54"/>
    </row>
    <row r="128" spans="1:18" ht="17.25" customHeight="1" x14ac:dyDescent="0.2">
      <c r="A128" s="53" t="s">
        <v>22</v>
      </c>
      <c r="B128" s="35"/>
      <c r="C128" s="35"/>
      <c r="D128" s="35"/>
      <c r="E128" s="35"/>
      <c r="F128" s="35"/>
      <c r="G128" s="35"/>
      <c r="H128" s="54"/>
      <c r="I128" s="121"/>
      <c r="J128" s="35"/>
      <c r="K128" s="35"/>
      <c r="L128" s="35"/>
      <c r="M128" s="54"/>
      <c r="N128" s="170"/>
      <c r="O128" s="35"/>
      <c r="P128" s="35"/>
      <c r="Q128" s="35"/>
      <c r="R128" s="54"/>
    </row>
    <row r="129" spans="1:18" ht="17.25" customHeight="1" x14ac:dyDescent="0.2">
      <c r="A129" s="53" t="s">
        <v>1135</v>
      </c>
      <c r="B129" s="35" t="s">
        <v>1233</v>
      </c>
      <c r="C129" s="35"/>
      <c r="D129" s="35"/>
      <c r="E129" s="35" t="s">
        <v>17</v>
      </c>
      <c r="F129" s="35" t="s">
        <v>1407</v>
      </c>
      <c r="G129" s="35"/>
      <c r="H129" s="54"/>
      <c r="I129" s="217" t="s">
        <v>1234</v>
      </c>
      <c r="J129" s="35"/>
      <c r="K129" s="35"/>
      <c r="L129" s="35"/>
      <c r="M129" s="54"/>
      <c r="N129" s="170" t="s">
        <v>1463</v>
      </c>
      <c r="O129" s="35"/>
      <c r="P129" s="35"/>
      <c r="Q129" s="35"/>
      <c r="R129" s="54"/>
    </row>
    <row r="130" spans="1:18" ht="17.25" customHeight="1" x14ac:dyDescent="0.2">
      <c r="A130" s="53" t="s">
        <v>1399</v>
      </c>
      <c r="B130" s="35" t="s">
        <v>1241</v>
      </c>
      <c r="C130" s="35"/>
      <c r="D130" s="35"/>
      <c r="E130" s="35" t="s">
        <v>17</v>
      </c>
      <c r="F130" s="35" t="s">
        <v>1733</v>
      </c>
      <c r="G130" s="35"/>
      <c r="H130" s="54"/>
      <c r="I130" s="217" t="s">
        <v>1242</v>
      </c>
      <c r="J130" s="35"/>
      <c r="K130" s="35"/>
      <c r="L130" s="35"/>
      <c r="M130" s="54"/>
      <c r="N130" s="170" t="s">
        <v>1464</v>
      </c>
      <c r="O130" s="35"/>
      <c r="P130" s="35"/>
      <c r="Q130" s="35"/>
      <c r="R130" s="54"/>
    </row>
    <row r="131" spans="1:18" ht="17.25" customHeight="1" x14ac:dyDescent="0.2">
      <c r="A131" s="53" t="s">
        <v>357</v>
      </c>
      <c r="B131" s="35" t="s">
        <v>1243</v>
      </c>
      <c r="C131" s="35"/>
      <c r="D131" s="35"/>
      <c r="E131" s="35" t="s">
        <v>17</v>
      </c>
      <c r="F131" s="35" t="s">
        <v>1733</v>
      </c>
      <c r="G131" s="35"/>
      <c r="H131" s="54"/>
      <c r="I131" s="217" t="s">
        <v>1244</v>
      </c>
      <c r="J131" s="35"/>
      <c r="K131" s="35"/>
      <c r="L131" s="35"/>
      <c r="M131" s="54"/>
      <c r="N131" s="170" t="s">
        <v>1465</v>
      </c>
      <c r="O131" s="35"/>
      <c r="P131" s="35"/>
      <c r="Q131" s="35"/>
      <c r="R131" s="54"/>
    </row>
    <row r="132" spans="1:18" ht="17.25" customHeight="1" x14ac:dyDescent="0.2">
      <c r="A132" s="53" t="s">
        <v>22</v>
      </c>
      <c r="B132" s="35"/>
      <c r="C132" s="35"/>
      <c r="D132" s="35"/>
      <c r="E132" s="35"/>
      <c r="F132" s="35"/>
      <c r="G132" s="35"/>
      <c r="H132" s="54"/>
      <c r="I132" s="121"/>
      <c r="J132" s="35"/>
      <c r="K132" s="35"/>
      <c r="L132" s="35"/>
      <c r="M132" s="54"/>
      <c r="N132" s="97"/>
      <c r="O132" s="35"/>
      <c r="P132" s="35"/>
      <c r="Q132" s="35"/>
      <c r="R132" s="54"/>
    </row>
    <row r="133" spans="1:18" ht="17.25" customHeight="1" x14ac:dyDescent="0.2">
      <c r="A133" s="137" t="s">
        <v>22</v>
      </c>
      <c r="B133" s="35"/>
      <c r="C133" s="35"/>
      <c r="D133" s="35"/>
      <c r="E133" s="35"/>
      <c r="F133" s="35"/>
      <c r="G133" s="35"/>
      <c r="H133" s="54"/>
      <c r="I133" s="121"/>
      <c r="J133" s="35"/>
      <c r="K133" s="35"/>
      <c r="L133" s="35"/>
      <c r="M133" s="54"/>
      <c r="N133" s="53"/>
      <c r="O133" s="35"/>
      <c r="P133" s="35"/>
      <c r="Q133" s="35"/>
      <c r="R133" s="54"/>
    </row>
    <row r="134" spans="1:18" ht="17.25" customHeight="1" x14ac:dyDescent="0.2">
      <c r="A134" s="64"/>
      <c r="H134" s="49"/>
      <c r="I134" s="74"/>
      <c r="M134" s="49"/>
      <c r="N134" s="48"/>
      <c r="R134" s="49"/>
    </row>
    <row r="135" spans="1:18" ht="17.25" customHeight="1" x14ac:dyDescent="0.2">
      <c r="A135" s="181" t="s">
        <v>12</v>
      </c>
      <c r="B135" s="31" t="s">
        <v>1036</v>
      </c>
      <c r="C135" s="31"/>
      <c r="D135" s="31"/>
      <c r="E135" s="31"/>
      <c r="F135" s="31" t="s">
        <v>28</v>
      </c>
      <c r="G135" s="31"/>
      <c r="H135" s="31"/>
      <c r="I135" s="182" t="s">
        <v>1037</v>
      </c>
      <c r="J135" s="31"/>
      <c r="K135" s="31"/>
      <c r="L135" s="31"/>
      <c r="M135" s="183"/>
      <c r="N135" s="184" t="s">
        <v>1089</v>
      </c>
      <c r="O135" s="31"/>
      <c r="P135" s="31"/>
      <c r="Q135" s="31"/>
      <c r="R135" s="31"/>
    </row>
    <row r="136" spans="1:18" ht="17.25" customHeight="1" x14ac:dyDescent="0.2">
      <c r="A136" s="185" t="s">
        <v>80</v>
      </c>
      <c r="B136" s="31" t="s">
        <v>1038</v>
      </c>
      <c r="C136" s="31"/>
      <c r="D136" s="31"/>
      <c r="E136" s="31"/>
      <c r="F136" s="31"/>
      <c r="G136" s="31"/>
      <c r="H136" s="31"/>
      <c r="I136" s="31" t="s">
        <v>1039</v>
      </c>
      <c r="J136" s="31"/>
      <c r="K136" s="31"/>
      <c r="L136" s="31"/>
      <c r="M136" s="183"/>
      <c r="N136" s="186" t="s">
        <v>1467</v>
      </c>
      <c r="O136" s="31"/>
      <c r="P136" s="31"/>
      <c r="Q136" s="31"/>
      <c r="R136" s="31"/>
    </row>
    <row r="137" spans="1:18" ht="17.25" customHeight="1" x14ac:dyDescent="0.2">
      <c r="A137" s="187" t="s">
        <v>12</v>
      </c>
      <c r="B137" s="31" t="s">
        <v>1040</v>
      </c>
      <c r="C137" s="31"/>
      <c r="D137" s="31"/>
      <c r="E137" s="31"/>
      <c r="F137" s="31"/>
      <c r="G137" s="31"/>
      <c r="H137" s="31" t="s">
        <v>71</v>
      </c>
      <c r="I137" s="31" t="s">
        <v>1041</v>
      </c>
      <c r="J137" s="31"/>
      <c r="K137" s="31"/>
      <c r="L137" s="31"/>
      <c r="M137" s="183"/>
      <c r="N137" s="186" t="s">
        <v>1042</v>
      </c>
      <c r="O137" s="31"/>
      <c r="P137" s="31"/>
      <c r="Q137" s="31"/>
      <c r="R137" s="31"/>
    </row>
    <row r="138" spans="1:18" ht="17.25" customHeight="1" x14ac:dyDescent="0.2">
      <c r="A138" s="185" t="s">
        <v>80</v>
      </c>
      <c r="B138" s="31" t="s">
        <v>1043</v>
      </c>
      <c r="C138" s="31"/>
      <c r="D138" s="31"/>
      <c r="E138" s="31"/>
      <c r="F138" s="31"/>
      <c r="G138" s="31"/>
      <c r="H138" s="31"/>
      <c r="I138" s="31" t="s">
        <v>1044</v>
      </c>
      <c r="J138" s="31"/>
      <c r="K138" s="31"/>
      <c r="L138" s="31"/>
      <c r="M138" s="183"/>
      <c r="N138" s="186" t="s">
        <v>1469</v>
      </c>
      <c r="O138" s="31"/>
      <c r="P138" s="31"/>
      <c r="Q138" s="31"/>
      <c r="R138" s="31"/>
    </row>
    <row r="139" spans="1:18" ht="17.25" customHeight="1" x14ac:dyDescent="0.2">
      <c r="A139" s="31" t="s">
        <v>1137</v>
      </c>
      <c r="B139" s="31" t="s">
        <v>1045</v>
      </c>
      <c r="C139" s="31"/>
      <c r="D139" s="31"/>
      <c r="E139" s="31" t="s">
        <v>17</v>
      </c>
      <c r="F139" s="31"/>
      <c r="G139" s="31"/>
      <c r="H139" s="31"/>
      <c r="I139" s="31" t="s">
        <v>1046</v>
      </c>
      <c r="J139" s="31"/>
      <c r="K139" s="31"/>
      <c r="L139" s="31" t="s">
        <v>674</v>
      </c>
      <c r="M139" s="183"/>
      <c r="N139" s="186" t="s">
        <v>1047</v>
      </c>
      <c r="O139" s="31"/>
      <c r="P139" s="31"/>
      <c r="Q139" s="188" t="s">
        <v>780</v>
      </c>
      <c r="R139" s="31"/>
    </row>
    <row r="140" spans="1:18" ht="17.25" customHeight="1" x14ac:dyDescent="0.2">
      <c r="A140" s="31" t="s">
        <v>1137</v>
      </c>
      <c r="B140" s="31" t="s">
        <v>1048</v>
      </c>
      <c r="C140" s="31"/>
      <c r="D140" s="31"/>
      <c r="E140" s="31" t="s">
        <v>17</v>
      </c>
      <c r="F140" s="31"/>
      <c r="G140" s="31"/>
      <c r="H140" s="31"/>
      <c r="I140" s="31" t="s">
        <v>1049</v>
      </c>
      <c r="J140" s="31"/>
      <c r="K140" s="31"/>
      <c r="L140" s="31" t="s">
        <v>674</v>
      </c>
      <c r="M140" s="183"/>
      <c r="N140" s="186" t="s">
        <v>1050</v>
      </c>
      <c r="O140" s="31"/>
      <c r="P140" s="31"/>
      <c r="Q140" s="188" t="s">
        <v>780</v>
      </c>
      <c r="R140" s="31"/>
    </row>
    <row r="141" spans="1:18" ht="17.25" customHeight="1" x14ac:dyDescent="0.2">
      <c r="A141" s="31" t="s">
        <v>1137</v>
      </c>
      <c r="B141" s="31" t="s">
        <v>1051</v>
      </c>
      <c r="C141" s="31"/>
      <c r="D141" s="31"/>
      <c r="E141" s="31" t="s">
        <v>17</v>
      </c>
      <c r="F141" s="31"/>
      <c r="G141" s="31"/>
      <c r="H141" s="31"/>
      <c r="I141" s="31" t="s">
        <v>1052</v>
      </c>
      <c r="J141" s="31"/>
      <c r="K141" s="31"/>
      <c r="L141" s="31" t="s">
        <v>674</v>
      </c>
      <c r="M141" s="183"/>
      <c r="N141" s="186" t="s">
        <v>1053</v>
      </c>
      <c r="O141" s="31"/>
      <c r="P141" s="31"/>
      <c r="Q141" s="188" t="s">
        <v>780</v>
      </c>
      <c r="R141" s="31"/>
    </row>
    <row r="142" spans="1:18" ht="17.25" customHeight="1" x14ac:dyDescent="0.2">
      <c r="A142" s="31" t="s">
        <v>1137</v>
      </c>
      <c r="B142" s="31" t="s">
        <v>1245</v>
      </c>
      <c r="C142" s="31"/>
      <c r="D142" s="31"/>
      <c r="E142" s="31" t="s">
        <v>17</v>
      </c>
      <c r="F142" s="31"/>
      <c r="G142" s="31"/>
      <c r="H142" s="31"/>
      <c r="I142" s="216" t="s">
        <v>1246</v>
      </c>
      <c r="J142" s="31"/>
      <c r="K142" s="31"/>
      <c r="L142" s="31"/>
      <c r="M142" s="183"/>
      <c r="N142" s="225" t="s">
        <v>1468</v>
      </c>
      <c r="O142" s="31"/>
      <c r="P142" s="31"/>
      <c r="Q142" s="188"/>
      <c r="R142" s="31"/>
    </row>
    <row r="143" spans="1:18" ht="17.25" customHeight="1" x14ac:dyDescent="0.2">
      <c r="A143" s="187" t="s">
        <v>22</v>
      </c>
      <c r="B143" s="31"/>
      <c r="C143" s="31"/>
      <c r="D143" s="31"/>
      <c r="E143" s="31"/>
      <c r="F143" s="31"/>
      <c r="G143" s="31"/>
      <c r="H143" s="31"/>
      <c r="I143" s="31"/>
      <c r="J143" s="31"/>
      <c r="K143" s="31"/>
      <c r="L143" s="31"/>
      <c r="M143" s="183"/>
      <c r="N143" s="186"/>
      <c r="O143" s="31"/>
      <c r="P143" s="31"/>
      <c r="Q143" s="31"/>
      <c r="R143" s="31"/>
    </row>
    <row r="144" spans="1:18" ht="17.25" customHeight="1" x14ac:dyDescent="0.2">
      <c r="A144" s="187" t="s">
        <v>12</v>
      </c>
      <c r="B144" s="31" t="s">
        <v>1400</v>
      </c>
      <c r="C144" s="31"/>
      <c r="D144" s="31"/>
      <c r="E144" s="31"/>
      <c r="F144" s="31"/>
      <c r="G144" s="31"/>
      <c r="H144" s="31" t="s">
        <v>71</v>
      </c>
      <c r="I144" s="31"/>
      <c r="J144" s="31"/>
      <c r="K144" s="31"/>
      <c r="L144" s="31"/>
      <c r="M144" s="183"/>
      <c r="N144" s="186"/>
      <c r="O144" s="31"/>
      <c r="P144" s="31"/>
      <c r="Q144" s="31"/>
      <c r="R144" s="31"/>
    </row>
    <row r="145" spans="1:18" ht="17.25" customHeight="1" x14ac:dyDescent="0.2">
      <c r="A145" s="187" t="s">
        <v>80</v>
      </c>
      <c r="B145" s="31" t="s">
        <v>1247</v>
      </c>
      <c r="C145" s="31"/>
      <c r="D145" s="31"/>
      <c r="E145" s="31"/>
      <c r="F145" s="31"/>
      <c r="G145" s="31"/>
      <c r="H145" s="31"/>
      <c r="I145" s="216" t="s">
        <v>1248</v>
      </c>
      <c r="J145" s="31"/>
      <c r="K145" s="31"/>
      <c r="L145" s="31"/>
      <c r="M145" s="183"/>
      <c r="N145" s="225" t="s">
        <v>1470</v>
      </c>
      <c r="O145" s="31"/>
      <c r="P145" s="31"/>
      <c r="Q145" s="31"/>
      <c r="R145" s="31"/>
    </row>
    <row r="146" spans="1:18" ht="17.25" customHeight="1" x14ac:dyDescent="0.2">
      <c r="A146" s="187" t="s">
        <v>1137</v>
      </c>
      <c r="B146" s="31" t="s">
        <v>1249</v>
      </c>
      <c r="C146" s="31"/>
      <c r="D146" s="31"/>
      <c r="E146" s="31" t="s">
        <v>17</v>
      </c>
      <c r="F146" s="31"/>
      <c r="G146" s="31"/>
      <c r="H146" s="31"/>
      <c r="I146" s="216" t="s">
        <v>1250</v>
      </c>
      <c r="J146" s="31"/>
      <c r="K146" s="31"/>
      <c r="L146" s="31"/>
      <c r="M146" s="183"/>
      <c r="N146" s="225" t="s">
        <v>1047</v>
      </c>
      <c r="O146" s="31"/>
      <c r="P146" s="31"/>
      <c r="Q146" s="31"/>
      <c r="R146" s="31"/>
    </row>
    <row r="147" spans="1:18" ht="17.25" customHeight="1" x14ac:dyDescent="0.2">
      <c r="A147" s="187" t="s">
        <v>1137</v>
      </c>
      <c r="B147" s="31" t="s">
        <v>1251</v>
      </c>
      <c r="C147" s="31"/>
      <c r="D147" s="31"/>
      <c r="E147" s="31" t="s">
        <v>17</v>
      </c>
      <c r="F147" s="31"/>
      <c r="G147" s="31"/>
      <c r="H147" s="31"/>
      <c r="I147" s="216" t="s">
        <v>1049</v>
      </c>
      <c r="J147" s="31"/>
      <c r="K147" s="31"/>
      <c r="L147" s="31"/>
      <c r="M147" s="183"/>
      <c r="N147" s="225" t="s">
        <v>1050</v>
      </c>
      <c r="O147" s="31"/>
      <c r="P147" s="31"/>
      <c r="Q147" s="31"/>
      <c r="R147" s="31"/>
    </row>
    <row r="148" spans="1:18" ht="17.25" customHeight="1" x14ac:dyDescent="0.2">
      <c r="A148" s="187" t="s">
        <v>1137</v>
      </c>
      <c r="B148" s="31" t="s">
        <v>1252</v>
      </c>
      <c r="C148" s="31"/>
      <c r="D148" s="31"/>
      <c r="E148" s="31" t="s">
        <v>17</v>
      </c>
      <c r="F148" s="31"/>
      <c r="G148" s="31"/>
      <c r="H148" s="31"/>
      <c r="I148" s="216" t="s">
        <v>1052</v>
      </c>
      <c r="J148" s="31"/>
      <c r="K148" s="31"/>
      <c r="L148" s="31"/>
      <c r="M148" s="183"/>
      <c r="N148" s="225" t="s">
        <v>1053</v>
      </c>
      <c r="O148" s="31"/>
      <c r="P148" s="31"/>
      <c r="Q148" s="31"/>
      <c r="R148" s="31"/>
    </row>
    <row r="149" spans="1:18" ht="17.25" customHeight="1" x14ac:dyDescent="0.2">
      <c r="A149" s="187" t="s">
        <v>1137</v>
      </c>
      <c r="B149" s="31" t="s">
        <v>1253</v>
      </c>
      <c r="C149" s="31"/>
      <c r="D149" s="31"/>
      <c r="E149" s="31" t="s">
        <v>17</v>
      </c>
      <c r="F149" s="31"/>
      <c r="G149" s="31"/>
      <c r="H149" s="31"/>
      <c r="I149" s="216" t="s">
        <v>1254</v>
      </c>
      <c r="J149" s="31"/>
      <c r="K149" s="31"/>
      <c r="L149" s="31"/>
      <c r="M149" s="183"/>
      <c r="N149" s="225" t="s">
        <v>1468</v>
      </c>
      <c r="O149" s="31"/>
      <c r="P149" s="31"/>
      <c r="Q149" s="31"/>
      <c r="R149" s="31"/>
    </row>
    <row r="150" spans="1:18" ht="17.25" customHeight="1" x14ac:dyDescent="0.2">
      <c r="A150" s="187" t="s">
        <v>22</v>
      </c>
      <c r="B150" s="31"/>
      <c r="C150" s="31"/>
      <c r="D150" s="31"/>
      <c r="E150" s="31"/>
      <c r="F150" s="31"/>
      <c r="G150" s="31"/>
      <c r="H150" s="31"/>
      <c r="I150" s="31"/>
      <c r="J150" s="31"/>
      <c r="K150" s="31"/>
      <c r="L150" s="31"/>
      <c r="M150" s="183"/>
      <c r="N150" s="225"/>
      <c r="O150" s="31"/>
      <c r="P150" s="31"/>
      <c r="Q150" s="31"/>
      <c r="R150" s="31"/>
    </row>
    <row r="151" spans="1:18" ht="17.25" customHeight="1" x14ac:dyDescent="0.2">
      <c r="A151" s="187" t="s">
        <v>1137</v>
      </c>
      <c r="B151" s="31" t="s">
        <v>1255</v>
      </c>
      <c r="C151" s="31"/>
      <c r="D151" s="31"/>
      <c r="E151" s="31" t="s">
        <v>17</v>
      </c>
      <c r="F151" s="31"/>
      <c r="G151" s="31"/>
      <c r="H151" s="31"/>
      <c r="I151" s="216" t="s">
        <v>1256</v>
      </c>
      <c r="J151" s="31"/>
      <c r="K151" s="31"/>
      <c r="L151" s="31"/>
      <c r="M151" s="183"/>
      <c r="N151" s="225" t="s">
        <v>1471</v>
      </c>
      <c r="O151" s="31"/>
      <c r="P151" s="31"/>
      <c r="Q151" s="31"/>
      <c r="R151" s="31"/>
    </row>
    <row r="152" spans="1:18" ht="17.25" customHeight="1" x14ac:dyDescent="0.2">
      <c r="A152" s="31" t="s">
        <v>1137</v>
      </c>
      <c r="B152" s="31" t="s">
        <v>1054</v>
      </c>
      <c r="C152" s="31"/>
      <c r="D152" s="31"/>
      <c r="E152" s="31" t="s">
        <v>17</v>
      </c>
      <c r="F152" s="31"/>
      <c r="G152" s="31"/>
      <c r="H152" s="31"/>
      <c r="I152" s="31" t="s">
        <v>1055</v>
      </c>
      <c r="J152" s="31"/>
      <c r="K152" s="31"/>
      <c r="L152" s="31"/>
      <c r="M152" s="183"/>
      <c r="N152" s="186" t="s">
        <v>1472</v>
      </c>
      <c r="O152" s="31"/>
      <c r="P152" s="31"/>
      <c r="Q152" s="31"/>
      <c r="R152" s="31"/>
    </row>
    <row r="153" spans="1:18" ht="17.25" customHeight="1" x14ac:dyDescent="0.2">
      <c r="A153" s="31" t="s">
        <v>1137</v>
      </c>
      <c r="B153" s="31" t="s">
        <v>1257</v>
      </c>
      <c r="C153" s="31"/>
      <c r="D153" s="31"/>
      <c r="E153" s="31" t="s">
        <v>17</v>
      </c>
      <c r="F153" s="31"/>
      <c r="G153" s="31"/>
      <c r="H153" s="31"/>
      <c r="I153" s="216" t="s">
        <v>1258</v>
      </c>
      <c r="J153" s="31"/>
      <c r="K153" s="31"/>
      <c r="L153" s="31"/>
      <c r="M153" s="183"/>
      <c r="N153" s="225" t="s">
        <v>1473</v>
      </c>
      <c r="O153" s="31"/>
      <c r="P153" s="31"/>
      <c r="Q153" s="31"/>
      <c r="R153" s="31"/>
    </row>
    <row r="154" spans="1:18" ht="17.25" customHeight="1" x14ac:dyDescent="0.2">
      <c r="A154" s="187" t="s">
        <v>12</v>
      </c>
      <c r="B154" s="31" t="s">
        <v>1056</v>
      </c>
      <c r="C154" s="31"/>
      <c r="D154" s="31"/>
      <c r="E154" s="31"/>
      <c r="F154" s="31"/>
      <c r="G154" s="31"/>
      <c r="H154" s="31" t="s">
        <v>71</v>
      </c>
      <c r="I154" s="31" t="s">
        <v>1057</v>
      </c>
      <c r="J154" s="31"/>
      <c r="K154" s="31"/>
      <c r="L154" s="31"/>
      <c r="M154" s="183"/>
      <c r="N154" s="186" t="s">
        <v>1058</v>
      </c>
      <c r="O154" s="31"/>
      <c r="P154" s="31"/>
      <c r="Q154" s="31"/>
      <c r="R154" s="31"/>
    </row>
    <row r="155" spans="1:18" ht="17.25" customHeight="1" x14ac:dyDescent="0.2">
      <c r="A155" s="185" t="s">
        <v>80</v>
      </c>
      <c r="B155" s="31" t="s">
        <v>1059</v>
      </c>
      <c r="C155" s="31"/>
      <c r="D155" s="31"/>
      <c r="E155" s="31"/>
      <c r="F155" s="31"/>
      <c r="G155" s="31"/>
      <c r="H155" s="31"/>
      <c r="I155" s="31" t="s">
        <v>1060</v>
      </c>
      <c r="J155" s="31"/>
      <c r="K155" s="31"/>
      <c r="L155" s="31"/>
      <c r="M155" s="183"/>
      <c r="N155" s="186" t="s">
        <v>1061</v>
      </c>
      <c r="O155" s="31"/>
      <c r="P155" s="31"/>
      <c r="Q155" s="31"/>
      <c r="R155" s="31"/>
    </row>
    <row r="156" spans="1:18" ht="17.25" customHeight="1" x14ac:dyDescent="0.2">
      <c r="A156" s="31" t="s">
        <v>1137</v>
      </c>
      <c r="B156" s="31" t="s">
        <v>1062</v>
      </c>
      <c r="C156" s="31"/>
      <c r="D156" s="31"/>
      <c r="E156" s="31" t="s">
        <v>17</v>
      </c>
      <c r="F156" s="31"/>
      <c r="G156" s="31"/>
      <c r="H156" s="31"/>
      <c r="I156" s="31" t="s">
        <v>1063</v>
      </c>
      <c r="J156" s="31"/>
      <c r="K156" s="31"/>
      <c r="L156" s="31" t="s">
        <v>674</v>
      </c>
      <c r="M156" s="183"/>
      <c r="N156" s="186" t="s">
        <v>1474</v>
      </c>
      <c r="O156" s="31"/>
      <c r="P156" s="31"/>
      <c r="Q156" s="188" t="s">
        <v>780</v>
      </c>
      <c r="R156" s="31"/>
    </row>
    <row r="157" spans="1:18" ht="17.25" customHeight="1" x14ac:dyDescent="0.2">
      <c r="A157" s="31" t="s">
        <v>1137</v>
      </c>
      <c r="B157" s="31" t="s">
        <v>1064</v>
      </c>
      <c r="C157" s="31"/>
      <c r="D157" s="31"/>
      <c r="E157" s="31" t="s">
        <v>17</v>
      </c>
      <c r="F157" s="31"/>
      <c r="G157" s="31"/>
      <c r="H157" s="31"/>
      <c r="I157" s="31" t="s">
        <v>1065</v>
      </c>
      <c r="J157" s="31"/>
      <c r="K157" s="31"/>
      <c r="L157" s="31" t="s">
        <v>674</v>
      </c>
      <c r="M157" s="183"/>
      <c r="N157" s="186" t="s">
        <v>1475</v>
      </c>
      <c r="O157" s="31"/>
      <c r="P157" s="31"/>
      <c r="Q157" s="188" t="s">
        <v>780</v>
      </c>
      <c r="R157" s="31"/>
    </row>
    <row r="158" spans="1:18" ht="17.25" customHeight="1" x14ac:dyDescent="0.2">
      <c r="A158" s="31" t="s">
        <v>1137</v>
      </c>
      <c r="B158" s="31" t="s">
        <v>1066</v>
      </c>
      <c r="C158" s="31"/>
      <c r="D158" s="31"/>
      <c r="E158" s="31" t="s">
        <v>17</v>
      </c>
      <c r="F158" s="31"/>
      <c r="G158" s="31"/>
      <c r="H158" s="31"/>
      <c r="I158" s="31" t="s">
        <v>1067</v>
      </c>
      <c r="J158" s="31"/>
      <c r="K158" s="31"/>
      <c r="L158" s="31" t="s">
        <v>674</v>
      </c>
      <c r="M158" s="183"/>
      <c r="N158" s="186" t="s">
        <v>1476</v>
      </c>
      <c r="O158" s="31"/>
      <c r="P158" s="31"/>
      <c r="Q158" s="188" t="s">
        <v>780</v>
      </c>
      <c r="R158" s="31"/>
    </row>
    <row r="159" spans="1:18" ht="17.25" customHeight="1" x14ac:dyDescent="0.2">
      <c r="A159" s="31" t="s">
        <v>1137</v>
      </c>
      <c r="B159" s="31" t="s">
        <v>1068</v>
      </c>
      <c r="C159" s="31"/>
      <c r="D159" s="31"/>
      <c r="E159" s="31" t="s">
        <v>17</v>
      </c>
      <c r="F159" s="31"/>
      <c r="G159" s="31"/>
      <c r="H159" s="31"/>
      <c r="I159" s="31" t="s">
        <v>1069</v>
      </c>
      <c r="J159" s="31"/>
      <c r="K159" s="31"/>
      <c r="L159" s="31" t="s">
        <v>674</v>
      </c>
      <c r="M159" s="183"/>
      <c r="N159" s="186" t="s">
        <v>1477</v>
      </c>
      <c r="O159" s="31"/>
      <c r="P159" s="31"/>
      <c r="Q159" s="188" t="s">
        <v>780</v>
      </c>
      <c r="R159" s="31"/>
    </row>
    <row r="160" spans="1:18" ht="17.25" customHeight="1" x14ac:dyDescent="0.2">
      <c r="A160" s="31" t="s">
        <v>1137</v>
      </c>
      <c r="B160" s="31" t="s">
        <v>1070</v>
      </c>
      <c r="C160" s="31"/>
      <c r="D160" s="31"/>
      <c r="E160" s="31" t="s">
        <v>17</v>
      </c>
      <c r="F160" s="31"/>
      <c r="G160" s="31"/>
      <c r="H160" s="31"/>
      <c r="I160" s="31" t="s">
        <v>1071</v>
      </c>
      <c r="J160" s="31"/>
      <c r="K160" s="31"/>
      <c r="L160" s="31" t="s">
        <v>674</v>
      </c>
      <c r="M160" s="183"/>
      <c r="N160" s="186" t="s">
        <v>1478</v>
      </c>
      <c r="O160" s="31"/>
      <c r="P160" s="31"/>
      <c r="Q160" s="188" t="s">
        <v>780</v>
      </c>
      <c r="R160" s="31"/>
    </row>
    <row r="161" spans="1:18" ht="17.25" customHeight="1" x14ac:dyDescent="0.2">
      <c r="A161" s="31" t="s">
        <v>1137</v>
      </c>
      <c r="B161" s="31" t="s">
        <v>1072</v>
      </c>
      <c r="C161" s="31"/>
      <c r="D161" s="31"/>
      <c r="E161" s="31" t="s">
        <v>17</v>
      </c>
      <c r="F161" s="31"/>
      <c r="G161" s="31"/>
      <c r="H161" s="31"/>
      <c r="I161" s="241" t="s">
        <v>1644</v>
      </c>
      <c r="J161" s="31"/>
      <c r="K161" s="31"/>
      <c r="L161" s="31" t="s">
        <v>674</v>
      </c>
      <c r="M161" s="183"/>
      <c r="N161" s="186" t="s">
        <v>1479</v>
      </c>
      <c r="O161" s="31"/>
      <c r="P161" s="31"/>
      <c r="Q161" s="188" t="s">
        <v>780</v>
      </c>
      <c r="R161" s="31"/>
    </row>
    <row r="162" spans="1:18" ht="17.25" customHeight="1" x14ac:dyDescent="0.2">
      <c r="A162" s="187" t="s">
        <v>22</v>
      </c>
      <c r="B162" s="31"/>
      <c r="C162" s="31"/>
      <c r="D162" s="31"/>
      <c r="E162" s="31"/>
      <c r="F162" s="31"/>
      <c r="G162" s="31"/>
      <c r="H162" s="31"/>
      <c r="I162" s="31"/>
      <c r="J162" s="31"/>
      <c r="K162" s="31"/>
      <c r="L162" s="31"/>
      <c r="M162" s="183"/>
      <c r="N162" s="186"/>
      <c r="O162" s="31"/>
      <c r="P162" s="31"/>
      <c r="Q162" s="31"/>
      <c r="R162" s="31"/>
    </row>
    <row r="163" spans="1:18" ht="17.25" customHeight="1" x14ac:dyDescent="0.2">
      <c r="A163" s="187" t="s">
        <v>12</v>
      </c>
      <c r="B163" s="31" t="s">
        <v>1260</v>
      </c>
      <c r="C163" s="31"/>
      <c r="D163" s="31"/>
      <c r="E163" s="31"/>
      <c r="F163" s="31"/>
      <c r="G163" s="31"/>
      <c r="H163" s="31" t="s">
        <v>71</v>
      </c>
      <c r="I163" s="31"/>
      <c r="J163" s="31"/>
      <c r="K163" s="31"/>
      <c r="L163" s="31"/>
      <c r="M163" s="183"/>
      <c r="N163" s="186"/>
      <c r="O163" s="31"/>
      <c r="P163" s="31"/>
      <c r="Q163" s="31"/>
      <c r="R163" s="31"/>
    </row>
    <row r="164" spans="1:18" ht="17.25" customHeight="1" x14ac:dyDescent="0.2">
      <c r="A164" s="187" t="s">
        <v>80</v>
      </c>
      <c r="B164" s="31" t="s">
        <v>1259</v>
      </c>
      <c r="C164" s="31"/>
      <c r="D164" s="31"/>
      <c r="E164" s="31"/>
      <c r="F164" s="31"/>
      <c r="G164" s="31"/>
      <c r="H164" s="31"/>
      <c r="I164" s="216" t="s">
        <v>1261</v>
      </c>
      <c r="J164" s="31"/>
      <c r="K164" s="31"/>
      <c r="L164" s="31"/>
      <c r="M164" s="183"/>
      <c r="N164" s="225" t="s">
        <v>1480</v>
      </c>
      <c r="O164" s="31"/>
      <c r="P164" s="31"/>
      <c r="Q164" s="31"/>
      <c r="R164" s="31"/>
    </row>
    <row r="165" spans="1:18" ht="17.25" customHeight="1" x14ac:dyDescent="0.2">
      <c r="A165" s="187" t="s">
        <v>1137</v>
      </c>
      <c r="B165" s="31" t="s">
        <v>1262</v>
      </c>
      <c r="C165" s="31"/>
      <c r="D165" s="31"/>
      <c r="E165" s="31" t="s">
        <v>17</v>
      </c>
      <c r="F165" s="31"/>
      <c r="G165" s="31"/>
      <c r="H165" s="31"/>
      <c r="I165" s="216" t="s">
        <v>1263</v>
      </c>
      <c r="J165" s="31"/>
      <c r="K165" s="31"/>
      <c r="L165" s="31"/>
      <c r="M165" s="183"/>
      <c r="N165" s="225" t="s">
        <v>1481</v>
      </c>
      <c r="O165" s="31"/>
      <c r="P165" s="31"/>
      <c r="Q165" s="31"/>
      <c r="R165" s="31"/>
    </row>
    <row r="166" spans="1:18" ht="17.25" customHeight="1" x14ac:dyDescent="0.2">
      <c r="A166" s="187" t="s">
        <v>1137</v>
      </c>
      <c r="B166" s="31" t="s">
        <v>1264</v>
      </c>
      <c r="C166" s="31"/>
      <c r="D166" s="31"/>
      <c r="E166" s="31" t="s">
        <v>17</v>
      </c>
      <c r="F166" s="31"/>
      <c r="G166" s="31"/>
      <c r="H166" s="31"/>
      <c r="I166" s="216" t="s">
        <v>1265</v>
      </c>
      <c r="J166" s="31"/>
      <c r="K166" s="31"/>
      <c r="L166" s="31"/>
      <c r="M166" s="183"/>
      <c r="N166" s="225" t="s">
        <v>1482</v>
      </c>
      <c r="O166" s="31"/>
      <c r="P166" s="31"/>
      <c r="Q166" s="31"/>
      <c r="R166" s="31"/>
    </row>
    <row r="167" spans="1:18" ht="17.25" customHeight="1" x14ac:dyDescent="0.2">
      <c r="A167" s="187" t="s">
        <v>1137</v>
      </c>
      <c r="B167" s="31" t="s">
        <v>1266</v>
      </c>
      <c r="C167" s="31"/>
      <c r="D167" s="31"/>
      <c r="E167" s="31" t="s">
        <v>17</v>
      </c>
      <c r="F167" s="31"/>
      <c r="G167" s="31"/>
      <c r="H167" s="31"/>
      <c r="I167" s="216" t="s">
        <v>1267</v>
      </c>
      <c r="J167" s="31"/>
      <c r="K167" s="31"/>
      <c r="L167" s="31"/>
      <c r="M167" s="183"/>
      <c r="N167" s="225" t="s">
        <v>1483</v>
      </c>
      <c r="O167" s="31"/>
      <c r="P167" s="31"/>
      <c r="Q167" s="31"/>
      <c r="R167" s="31"/>
    </row>
    <row r="168" spans="1:18" ht="17.25" customHeight="1" x14ac:dyDescent="0.2">
      <c r="A168" s="187" t="s">
        <v>1137</v>
      </c>
      <c r="B168" s="31" t="s">
        <v>1268</v>
      </c>
      <c r="C168" s="31"/>
      <c r="D168" s="31"/>
      <c r="E168" s="31" t="s">
        <v>17</v>
      </c>
      <c r="F168" s="31"/>
      <c r="G168" s="31"/>
      <c r="H168" s="31"/>
      <c r="I168" s="216" t="s">
        <v>1269</v>
      </c>
      <c r="J168" s="31"/>
      <c r="K168" s="31"/>
      <c r="L168" s="31"/>
      <c r="M168" s="183"/>
      <c r="N168" s="225" t="s">
        <v>1484</v>
      </c>
      <c r="O168" s="31"/>
      <c r="P168" s="31"/>
      <c r="Q168" s="31"/>
      <c r="R168" s="31"/>
    </row>
    <row r="169" spans="1:18" ht="17.25" customHeight="1" x14ac:dyDescent="0.2">
      <c r="A169" s="187" t="s">
        <v>1137</v>
      </c>
      <c r="B169" s="31" t="s">
        <v>1270</v>
      </c>
      <c r="C169" s="31"/>
      <c r="D169" s="31"/>
      <c r="E169" s="31" t="s">
        <v>17</v>
      </c>
      <c r="F169" s="31"/>
      <c r="G169" s="31"/>
      <c r="H169" s="31"/>
      <c r="I169" s="216" t="s">
        <v>1271</v>
      </c>
      <c r="J169" s="31"/>
      <c r="K169" s="31"/>
      <c r="L169" s="31"/>
      <c r="M169" s="183"/>
      <c r="N169" s="225" t="s">
        <v>1485</v>
      </c>
      <c r="O169" s="31"/>
      <c r="P169" s="31"/>
      <c r="Q169" s="31"/>
      <c r="R169" s="31"/>
    </row>
    <row r="170" spans="1:18" ht="17.25" customHeight="1" x14ac:dyDescent="0.2">
      <c r="A170" s="187" t="s">
        <v>1137</v>
      </c>
      <c r="B170" s="31" t="s">
        <v>1272</v>
      </c>
      <c r="C170" s="31"/>
      <c r="D170" s="31"/>
      <c r="E170" s="31" t="s">
        <v>17</v>
      </c>
      <c r="F170" s="31"/>
      <c r="G170" s="31"/>
      <c r="H170" s="31"/>
      <c r="I170" s="216" t="s">
        <v>1273</v>
      </c>
      <c r="J170" s="31"/>
      <c r="K170" s="31"/>
      <c r="L170" s="31"/>
      <c r="M170" s="183"/>
      <c r="N170" s="225" t="s">
        <v>1486</v>
      </c>
      <c r="O170" s="31"/>
      <c r="P170" s="31"/>
      <c r="Q170" s="31"/>
      <c r="R170" s="31"/>
    </row>
    <row r="171" spans="1:18" ht="17.25" customHeight="1" x14ac:dyDescent="0.2">
      <c r="A171" s="187" t="s">
        <v>22</v>
      </c>
      <c r="B171" s="31"/>
      <c r="C171" s="31"/>
      <c r="D171" s="31"/>
      <c r="E171" s="31"/>
      <c r="F171" s="31"/>
      <c r="G171" s="31"/>
      <c r="H171" s="31"/>
      <c r="I171" s="31"/>
      <c r="J171" s="31"/>
      <c r="K171" s="31"/>
      <c r="L171" s="31"/>
      <c r="M171" s="183"/>
      <c r="N171" s="186"/>
      <c r="O171" s="31"/>
      <c r="P171" s="31"/>
      <c r="Q171" s="31"/>
      <c r="R171" s="31"/>
    </row>
    <row r="172" spans="1:18" ht="17.25" customHeight="1" x14ac:dyDescent="0.2">
      <c r="A172" s="31" t="s">
        <v>1073</v>
      </c>
      <c r="B172" s="31" t="s">
        <v>1074</v>
      </c>
      <c r="C172" s="31"/>
      <c r="D172" s="30"/>
      <c r="E172" s="31" t="s">
        <v>17</v>
      </c>
      <c r="F172" s="31" t="s">
        <v>146</v>
      </c>
      <c r="G172" s="30"/>
      <c r="H172" s="30"/>
      <c r="I172" s="31" t="s">
        <v>1075</v>
      </c>
      <c r="J172" s="30"/>
      <c r="K172" s="30"/>
      <c r="L172" s="30"/>
      <c r="M172" s="183"/>
      <c r="N172" s="186" t="s">
        <v>1487</v>
      </c>
      <c r="O172" s="30"/>
      <c r="P172" s="30"/>
      <c r="Q172" s="30"/>
      <c r="R172" s="31"/>
    </row>
    <row r="173" spans="1:18" ht="17.25" customHeight="1" x14ac:dyDescent="0.2">
      <c r="A173" s="31" t="s">
        <v>1137</v>
      </c>
      <c r="B173" s="31" t="s">
        <v>1076</v>
      </c>
      <c r="C173" s="31"/>
      <c r="D173" s="30"/>
      <c r="E173" s="31" t="s">
        <v>17</v>
      </c>
      <c r="F173" s="31" t="s">
        <v>1077</v>
      </c>
      <c r="G173" s="30"/>
      <c r="H173" s="30"/>
      <c r="I173" s="31" t="s">
        <v>1078</v>
      </c>
      <c r="J173" s="30"/>
      <c r="K173" s="30"/>
      <c r="L173" s="30"/>
      <c r="M173" s="183"/>
      <c r="N173" s="186" t="s">
        <v>1488</v>
      </c>
      <c r="O173" s="30"/>
      <c r="P173" s="30"/>
      <c r="Q173" s="30"/>
      <c r="R173" s="31"/>
    </row>
    <row r="174" spans="1:18" ht="17.25" customHeight="1" x14ac:dyDescent="0.2">
      <c r="A174" s="31" t="s">
        <v>13</v>
      </c>
      <c r="B174" s="31" t="s">
        <v>1079</v>
      </c>
      <c r="C174" s="31"/>
      <c r="D174" s="31" t="s">
        <v>1080</v>
      </c>
      <c r="E174" s="31" t="s">
        <v>17</v>
      </c>
      <c r="F174" s="31" t="s">
        <v>146</v>
      </c>
      <c r="G174" s="31"/>
      <c r="H174" s="31"/>
      <c r="I174" s="31" t="s">
        <v>1081</v>
      </c>
      <c r="J174" s="31"/>
      <c r="K174" s="31" t="s">
        <v>1082</v>
      </c>
      <c r="L174" s="31"/>
      <c r="M174" s="183"/>
      <c r="N174" s="186" t="s">
        <v>1489</v>
      </c>
      <c r="O174" s="31"/>
      <c r="P174" s="30" t="s">
        <v>1083</v>
      </c>
      <c r="Q174" s="31"/>
      <c r="R174" s="31"/>
    </row>
    <row r="175" spans="1:18" ht="17.25" customHeight="1" x14ac:dyDescent="0.2">
      <c r="A175" s="31" t="s">
        <v>13</v>
      </c>
      <c r="B175" s="31" t="s">
        <v>1084</v>
      </c>
      <c r="C175" s="31"/>
      <c r="D175" s="31" t="s">
        <v>1085</v>
      </c>
      <c r="E175" s="31" t="s">
        <v>17</v>
      </c>
      <c r="F175" s="31" t="s">
        <v>1086</v>
      </c>
      <c r="G175" s="31"/>
      <c r="H175" s="31"/>
      <c r="I175" s="241" t="s">
        <v>1645</v>
      </c>
      <c r="J175" s="31"/>
      <c r="K175" s="31" t="s">
        <v>1087</v>
      </c>
      <c r="L175" s="31"/>
      <c r="M175" s="183"/>
      <c r="N175" s="186" t="s">
        <v>1490</v>
      </c>
      <c r="O175" s="31"/>
      <c r="P175" s="31" t="s">
        <v>1088</v>
      </c>
      <c r="Q175" s="31"/>
      <c r="R175" s="31"/>
    </row>
    <row r="176" spans="1:18" ht="17.25" customHeight="1" x14ac:dyDescent="0.2">
      <c r="A176" s="31" t="s">
        <v>1284</v>
      </c>
      <c r="B176" s="31" t="s">
        <v>1285</v>
      </c>
      <c r="C176" s="31"/>
      <c r="D176" s="31"/>
      <c r="E176" s="31" t="s">
        <v>17</v>
      </c>
      <c r="F176" s="31" t="s">
        <v>1286</v>
      </c>
      <c r="G176" s="31"/>
      <c r="H176" s="31"/>
      <c r="I176" s="216" t="s">
        <v>1287</v>
      </c>
      <c r="J176" s="31"/>
      <c r="K176" s="31"/>
      <c r="L176" s="31"/>
      <c r="M176" s="183"/>
      <c r="N176" s="225" t="s">
        <v>1491</v>
      </c>
      <c r="O176" s="31"/>
      <c r="P176" s="31"/>
      <c r="Q176" s="31"/>
      <c r="R176" s="31"/>
    </row>
    <row r="177" spans="1:18" ht="17.25" customHeight="1" x14ac:dyDescent="0.2">
      <c r="A177" s="31" t="s">
        <v>1133</v>
      </c>
      <c r="B177" s="31" t="s">
        <v>1288</v>
      </c>
      <c r="C177" s="31"/>
      <c r="D177" s="31"/>
      <c r="E177" s="31" t="s">
        <v>17</v>
      </c>
      <c r="F177" s="31" t="s">
        <v>1286</v>
      </c>
      <c r="G177" s="31"/>
      <c r="H177" s="31"/>
      <c r="I177" s="216" t="s">
        <v>1642</v>
      </c>
      <c r="J177" s="31"/>
      <c r="K177" s="31"/>
      <c r="L177" s="31"/>
      <c r="M177" s="183"/>
      <c r="N177" s="225" t="s">
        <v>1492</v>
      </c>
      <c r="O177" s="31"/>
      <c r="P177" s="31"/>
      <c r="Q177" s="31"/>
      <c r="R177" s="31"/>
    </row>
    <row r="178" spans="1:18" ht="17.25" customHeight="1" x14ac:dyDescent="0.2">
      <c r="A178" s="31" t="s">
        <v>1289</v>
      </c>
      <c r="B178" s="31" t="s">
        <v>1290</v>
      </c>
      <c r="C178" s="31"/>
      <c r="D178" s="31"/>
      <c r="E178" s="31" t="s">
        <v>17</v>
      </c>
      <c r="F178" s="31" t="s">
        <v>1286</v>
      </c>
      <c r="G178" s="31"/>
      <c r="H178" s="31"/>
      <c r="I178" s="216" t="s">
        <v>1291</v>
      </c>
      <c r="J178" s="31"/>
      <c r="K178" s="31"/>
      <c r="L178" s="31"/>
      <c r="M178" s="183"/>
      <c r="N178" s="225" t="s">
        <v>1493</v>
      </c>
      <c r="O178" s="31"/>
      <c r="P178" s="31"/>
      <c r="Q178" s="31"/>
      <c r="R178" s="31"/>
    </row>
    <row r="179" spans="1:18" ht="17.25" customHeight="1" x14ac:dyDescent="0.2">
      <c r="A179" s="31" t="s">
        <v>1292</v>
      </c>
      <c r="B179" s="31" t="s">
        <v>1293</v>
      </c>
      <c r="C179" s="31"/>
      <c r="D179" s="31"/>
      <c r="E179" s="31" t="s">
        <v>17</v>
      </c>
      <c r="F179" s="31"/>
      <c r="G179" s="31"/>
      <c r="H179" s="31"/>
      <c r="I179" s="216" t="s">
        <v>1294</v>
      </c>
      <c r="J179" s="31"/>
      <c r="K179" s="31"/>
      <c r="L179" s="31"/>
      <c r="M179" s="183"/>
      <c r="N179" s="225" t="s">
        <v>1738</v>
      </c>
      <c r="O179" s="31"/>
      <c r="P179" s="31"/>
      <c r="Q179" s="31"/>
      <c r="R179" s="31"/>
    </row>
    <row r="180" spans="1:18" ht="17.25" customHeight="1" x14ac:dyDescent="0.2">
      <c r="A180" s="181" t="s">
        <v>22</v>
      </c>
      <c r="B180" s="31" t="s">
        <v>1036</v>
      </c>
      <c r="C180" s="31"/>
      <c r="D180" s="31"/>
      <c r="E180" s="31"/>
      <c r="F180" s="31"/>
      <c r="G180" s="31"/>
      <c r="H180" s="31"/>
      <c r="I180" s="31"/>
      <c r="J180" s="31"/>
      <c r="K180" s="31"/>
      <c r="L180" s="31"/>
      <c r="M180" s="183"/>
      <c r="N180" s="183"/>
      <c r="O180" s="31"/>
      <c r="P180" s="31"/>
      <c r="Q180" s="31"/>
      <c r="R180" s="31"/>
    </row>
    <row r="181" spans="1:18" ht="17.25" customHeight="1" x14ac:dyDescent="0.2">
      <c r="A181" s="64"/>
      <c r="H181" s="49"/>
      <c r="I181" s="74"/>
      <c r="M181" s="49"/>
      <c r="N181" s="48"/>
      <c r="R181" s="49"/>
    </row>
    <row r="182" spans="1:18" ht="17.25" customHeight="1" x14ac:dyDescent="0.2">
      <c r="A182" s="146" t="s">
        <v>12</v>
      </c>
      <c r="B182" s="36" t="s">
        <v>375</v>
      </c>
      <c r="C182" s="36"/>
      <c r="D182" s="36"/>
      <c r="E182" s="36"/>
      <c r="F182" s="36"/>
      <c r="G182" s="36"/>
      <c r="H182" s="59"/>
      <c r="I182" s="127" t="s">
        <v>376</v>
      </c>
      <c r="J182" s="36"/>
      <c r="K182" s="36"/>
      <c r="L182" s="36"/>
      <c r="M182" s="59"/>
      <c r="N182" s="99" t="s">
        <v>1494</v>
      </c>
      <c r="O182" s="36"/>
      <c r="P182" s="36"/>
      <c r="Q182" s="36"/>
      <c r="R182" s="59"/>
    </row>
    <row r="183" spans="1:18" ht="17.25" customHeight="1" x14ac:dyDescent="0.2">
      <c r="A183" s="60" t="s">
        <v>80</v>
      </c>
      <c r="B183" s="36" t="s">
        <v>220</v>
      </c>
      <c r="C183" s="36"/>
      <c r="D183" s="36"/>
      <c r="E183" s="36"/>
      <c r="F183" s="36"/>
      <c r="G183" s="36"/>
      <c r="H183" s="59"/>
      <c r="I183" s="61" t="s">
        <v>221</v>
      </c>
      <c r="J183" s="36"/>
      <c r="K183" s="36"/>
      <c r="L183" s="36"/>
      <c r="M183" s="59"/>
      <c r="N183" s="100" t="s">
        <v>1495</v>
      </c>
      <c r="O183" s="36"/>
      <c r="P183" s="36"/>
      <c r="Q183" s="36"/>
      <c r="R183" s="59"/>
    </row>
    <row r="184" spans="1:18" ht="17.25" customHeight="1" x14ac:dyDescent="0.2">
      <c r="A184" s="60" t="s">
        <v>1142</v>
      </c>
      <c r="B184" s="36" t="s">
        <v>222</v>
      </c>
      <c r="C184" s="36"/>
      <c r="D184" s="36"/>
      <c r="E184" s="36" t="s">
        <v>17</v>
      </c>
      <c r="F184" s="36"/>
      <c r="G184" s="36"/>
      <c r="H184" s="59"/>
      <c r="I184" s="61" t="s">
        <v>1646</v>
      </c>
      <c r="J184" s="36"/>
      <c r="K184" s="36"/>
      <c r="L184" s="36"/>
      <c r="M184" s="59"/>
      <c r="N184" s="100" t="s">
        <v>1496</v>
      </c>
      <c r="O184" s="36"/>
      <c r="P184" s="36"/>
      <c r="Q184" s="36"/>
      <c r="R184" s="59"/>
    </row>
    <row r="185" spans="1:18" ht="17.25" customHeight="1" x14ac:dyDescent="0.2">
      <c r="A185" s="60" t="s">
        <v>1142</v>
      </c>
      <c r="B185" s="36" t="s">
        <v>223</v>
      </c>
      <c r="C185" s="36"/>
      <c r="D185" s="36"/>
      <c r="E185" s="36" t="s">
        <v>17</v>
      </c>
      <c r="F185" s="36" t="s">
        <v>224</v>
      </c>
      <c r="G185" s="36"/>
      <c r="H185" s="59"/>
      <c r="I185" s="61" t="s">
        <v>648</v>
      </c>
      <c r="J185" s="36"/>
      <c r="K185" s="36"/>
      <c r="L185" s="36"/>
      <c r="M185" s="59"/>
      <c r="N185" s="100" t="s">
        <v>1497</v>
      </c>
      <c r="O185" s="36"/>
      <c r="P185" s="36"/>
      <c r="Q185" s="36"/>
      <c r="R185" s="59"/>
    </row>
    <row r="186" spans="1:18" ht="17.25" customHeight="1" x14ac:dyDescent="0.2">
      <c r="A186" s="60" t="s">
        <v>1142</v>
      </c>
      <c r="B186" s="36" t="s">
        <v>225</v>
      </c>
      <c r="C186" s="36"/>
      <c r="D186" s="36"/>
      <c r="E186" s="36" t="s">
        <v>17</v>
      </c>
      <c r="F186" s="36" t="s">
        <v>226</v>
      </c>
      <c r="G186" s="36"/>
      <c r="H186" s="59"/>
      <c r="I186" s="61" t="s">
        <v>649</v>
      </c>
      <c r="J186" s="36"/>
      <c r="K186" s="36"/>
      <c r="L186" s="36"/>
      <c r="M186" s="59"/>
      <c r="N186" s="100" t="s">
        <v>1498</v>
      </c>
      <c r="O186" s="36"/>
      <c r="P186" s="36"/>
      <c r="Q186" s="36"/>
      <c r="R186" s="59"/>
    </row>
    <row r="187" spans="1:18" ht="17.25" customHeight="1" x14ac:dyDescent="0.2">
      <c r="A187" s="168" t="s">
        <v>12</v>
      </c>
      <c r="B187" s="36" t="s">
        <v>991</v>
      </c>
      <c r="C187" s="36"/>
      <c r="D187" s="36"/>
      <c r="E187" s="36"/>
      <c r="F187" s="36" t="s">
        <v>229</v>
      </c>
      <c r="G187" s="36"/>
      <c r="H187" s="59" t="s">
        <v>71</v>
      </c>
      <c r="I187" s="61"/>
      <c r="J187" s="36"/>
      <c r="K187" s="36"/>
      <c r="L187" s="36"/>
      <c r="M187" s="59"/>
      <c r="N187" s="100"/>
      <c r="O187" s="36"/>
      <c r="P187" s="36"/>
      <c r="Q187" s="36"/>
      <c r="R187" s="59"/>
    </row>
    <row r="188" spans="1:18" ht="17.25" customHeight="1" x14ac:dyDescent="0.2">
      <c r="A188" s="60" t="s">
        <v>227</v>
      </c>
      <c r="B188" s="36" t="s">
        <v>228</v>
      </c>
      <c r="C188" s="36"/>
      <c r="D188" s="36"/>
      <c r="E188" s="36" t="s">
        <v>17</v>
      </c>
      <c r="F188" s="36"/>
      <c r="G188" s="36"/>
      <c r="H188" s="59"/>
      <c r="I188" s="61" t="s">
        <v>650</v>
      </c>
      <c r="J188" s="36"/>
      <c r="K188" s="36"/>
      <c r="L188" s="36"/>
      <c r="M188" s="59"/>
      <c r="N188" s="100" t="s">
        <v>1499</v>
      </c>
      <c r="O188" s="36"/>
      <c r="P188" s="36"/>
      <c r="Q188" s="36"/>
      <c r="R188" s="59"/>
    </row>
    <row r="189" spans="1:18" ht="17.25" customHeight="1" x14ac:dyDescent="0.2">
      <c r="A189" s="60" t="s">
        <v>80</v>
      </c>
      <c r="B189" s="36" t="s">
        <v>992</v>
      </c>
      <c r="C189" s="36"/>
      <c r="D189" s="36"/>
      <c r="E189" s="36"/>
      <c r="F189" s="36"/>
      <c r="G189" s="36"/>
      <c r="H189" s="59"/>
      <c r="I189" s="61"/>
      <c r="J189" s="36"/>
      <c r="K189" s="36"/>
      <c r="L189" s="36"/>
      <c r="M189" s="59" t="s">
        <v>993</v>
      </c>
      <c r="N189" s="100"/>
      <c r="O189" s="36"/>
      <c r="P189" s="36"/>
      <c r="Q189" s="36"/>
      <c r="R189" s="59" t="s">
        <v>1719</v>
      </c>
    </row>
    <row r="190" spans="1:18" ht="17.25" customHeight="1" x14ac:dyDescent="0.2">
      <c r="A190" s="168" t="s">
        <v>22</v>
      </c>
      <c r="B190" s="36"/>
      <c r="C190" s="36"/>
      <c r="D190" s="36"/>
      <c r="E190" s="36"/>
      <c r="F190" s="36"/>
      <c r="G190" s="36"/>
      <c r="H190" s="59"/>
      <c r="I190" s="61"/>
      <c r="J190" s="36"/>
      <c r="K190" s="36"/>
      <c r="L190" s="36"/>
      <c r="M190" s="59"/>
      <c r="N190" s="100"/>
      <c r="O190" s="36"/>
      <c r="P190" s="36"/>
      <c r="Q190" s="36"/>
      <c r="R190" s="59"/>
    </row>
    <row r="191" spans="1:18" ht="17.25" customHeight="1" x14ac:dyDescent="0.2">
      <c r="A191" s="60" t="s">
        <v>1142</v>
      </c>
      <c r="B191" s="36" t="s">
        <v>230</v>
      </c>
      <c r="C191" s="36"/>
      <c r="D191" s="36"/>
      <c r="E191" s="36" t="s">
        <v>17</v>
      </c>
      <c r="F191" s="36" t="s">
        <v>229</v>
      </c>
      <c r="G191" s="36"/>
      <c r="H191" s="59"/>
      <c r="I191" s="61" t="s">
        <v>651</v>
      </c>
      <c r="J191" s="36"/>
      <c r="K191" s="36"/>
      <c r="L191" s="36"/>
      <c r="M191" s="59"/>
      <c r="N191" s="100" t="s">
        <v>1500</v>
      </c>
      <c r="O191" s="36"/>
      <c r="P191" s="36"/>
      <c r="Q191" s="36"/>
      <c r="R191" s="59"/>
    </row>
    <row r="192" spans="1:18" ht="17.25" customHeight="1" x14ac:dyDescent="0.2">
      <c r="A192" s="60" t="s">
        <v>13</v>
      </c>
      <c r="B192" s="36" t="s">
        <v>231</v>
      </c>
      <c r="C192" s="36"/>
      <c r="D192" s="36" t="s">
        <v>435</v>
      </c>
      <c r="E192" s="36" t="s">
        <v>17</v>
      </c>
      <c r="F192" s="36" t="s">
        <v>232</v>
      </c>
      <c r="G192" s="36"/>
      <c r="H192" s="59"/>
      <c r="I192" s="61" t="s">
        <v>652</v>
      </c>
      <c r="J192" s="36" t="s">
        <v>467</v>
      </c>
      <c r="K192" s="36" t="s">
        <v>149</v>
      </c>
      <c r="L192" s="36"/>
      <c r="M192" s="59"/>
      <c r="N192" s="100" t="s">
        <v>1501</v>
      </c>
      <c r="O192" s="36" t="s">
        <v>804</v>
      </c>
      <c r="P192" s="36" t="s">
        <v>833</v>
      </c>
      <c r="Q192" s="36"/>
      <c r="R192" s="59"/>
    </row>
    <row r="193" spans="1:18" ht="17.25" customHeight="1" x14ac:dyDescent="0.2">
      <c r="A193" s="60" t="s">
        <v>13</v>
      </c>
      <c r="B193" s="36" t="s">
        <v>233</v>
      </c>
      <c r="C193" s="36"/>
      <c r="D193" s="36" t="s">
        <v>447</v>
      </c>
      <c r="E193" s="36" t="s">
        <v>17</v>
      </c>
      <c r="F193" s="36" t="s">
        <v>1090</v>
      </c>
      <c r="G193" s="36"/>
      <c r="H193" s="59"/>
      <c r="I193" s="61" t="s">
        <v>653</v>
      </c>
      <c r="J193" s="36" t="s">
        <v>467</v>
      </c>
      <c r="K193" s="36" t="s">
        <v>149</v>
      </c>
      <c r="L193" s="36"/>
      <c r="M193" s="59"/>
      <c r="N193" s="100" t="s">
        <v>1502</v>
      </c>
      <c r="O193" s="36" t="s">
        <v>804</v>
      </c>
      <c r="P193" s="36" t="s">
        <v>833</v>
      </c>
      <c r="Q193" s="36"/>
      <c r="R193" s="59"/>
    </row>
    <row r="194" spans="1:18" ht="17.25" customHeight="1" x14ac:dyDescent="0.2">
      <c r="A194" s="60" t="s">
        <v>13</v>
      </c>
      <c r="B194" s="36" t="s">
        <v>234</v>
      </c>
      <c r="C194" s="36"/>
      <c r="D194" s="36" t="s">
        <v>447</v>
      </c>
      <c r="E194" s="36" t="s">
        <v>17</v>
      </c>
      <c r="F194" s="36" t="s">
        <v>1090</v>
      </c>
      <c r="G194" s="36"/>
      <c r="H194" s="59"/>
      <c r="I194" s="61" t="s">
        <v>654</v>
      </c>
      <c r="J194" s="36" t="s">
        <v>467</v>
      </c>
      <c r="K194" s="36" t="s">
        <v>149</v>
      </c>
      <c r="L194" s="36"/>
      <c r="M194" s="59"/>
      <c r="N194" s="236" t="s">
        <v>1503</v>
      </c>
      <c r="O194" s="36" t="s">
        <v>804</v>
      </c>
      <c r="P194" s="36" t="s">
        <v>833</v>
      </c>
      <c r="Q194" s="36"/>
      <c r="R194" s="59"/>
    </row>
    <row r="195" spans="1:18" ht="17.25" customHeight="1" x14ac:dyDescent="0.2">
      <c r="A195" s="60" t="s">
        <v>13</v>
      </c>
      <c r="B195" s="36" t="s">
        <v>235</v>
      </c>
      <c r="C195" s="36"/>
      <c r="D195" s="36" t="s">
        <v>435</v>
      </c>
      <c r="E195" s="36" t="s">
        <v>17</v>
      </c>
      <c r="F195" s="36" t="s">
        <v>1090</v>
      </c>
      <c r="G195" s="36"/>
      <c r="H195" s="59"/>
      <c r="I195" s="61" t="s">
        <v>655</v>
      </c>
      <c r="J195" s="36" t="s">
        <v>468</v>
      </c>
      <c r="K195" s="36" t="s">
        <v>149</v>
      </c>
      <c r="L195" s="36"/>
      <c r="M195" s="59"/>
      <c r="N195" s="100" t="s">
        <v>1504</v>
      </c>
      <c r="O195" s="36" t="s">
        <v>804</v>
      </c>
      <c r="P195" s="36" t="s">
        <v>833</v>
      </c>
      <c r="Q195" s="36"/>
      <c r="R195" s="59"/>
    </row>
    <row r="196" spans="1:18" ht="17.25" customHeight="1" x14ac:dyDescent="0.2">
      <c r="A196" s="168" t="s">
        <v>12</v>
      </c>
      <c r="B196" s="36" t="s">
        <v>636</v>
      </c>
      <c r="C196" s="36"/>
      <c r="D196" s="36"/>
      <c r="E196" s="36" t="s">
        <v>17</v>
      </c>
      <c r="F196" s="36" t="s">
        <v>1090</v>
      </c>
      <c r="G196" s="36"/>
      <c r="H196" s="59" t="s">
        <v>71</v>
      </c>
      <c r="I196" s="61" t="s">
        <v>637</v>
      </c>
      <c r="J196" s="36"/>
      <c r="K196" s="36"/>
      <c r="L196" s="36"/>
      <c r="M196" s="59"/>
      <c r="N196" s="99" t="s">
        <v>834</v>
      </c>
      <c r="O196" s="36"/>
      <c r="P196" s="36"/>
      <c r="Q196" s="36"/>
      <c r="R196" s="59"/>
    </row>
    <row r="197" spans="1:18" ht="17.25" customHeight="1" x14ac:dyDescent="0.2">
      <c r="A197" s="147" t="s">
        <v>80</v>
      </c>
      <c r="B197" s="36" t="s">
        <v>645</v>
      </c>
      <c r="C197" s="36"/>
      <c r="D197" s="36"/>
      <c r="E197" s="36"/>
      <c r="F197" s="36"/>
      <c r="G197" s="36"/>
      <c r="H197" s="59"/>
      <c r="I197" s="61" t="s">
        <v>647</v>
      </c>
      <c r="J197" s="36"/>
      <c r="K197" s="36" t="s">
        <v>646</v>
      </c>
      <c r="L197" s="36"/>
      <c r="M197" s="59"/>
      <c r="N197" s="100" t="s">
        <v>1505</v>
      </c>
      <c r="O197" s="36"/>
      <c r="P197" s="20" t="s">
        <v>835</v>
      </c>
      <c r="Q197" s="36"/>
      <c r="R197" s="59"/>
    </row>
    <row r="198" spans="1:18" ht="17.25" customHeight="1" x14ac:dyDescent="0.2">
      <c r="A198" s="60" t="s">
        <v>13</v>
      </c>
      <c r="B198" s="36" t="s">
        <v>241</v>
      </c>
      <c r="C198" s="36"/>
      <c r="D198" s="36" t="s">
        <v>435</v>
      </c>
      <c r="E198" s="36" t="s">
        <v>17</v>
      </c>
      <c r="F198" s="36" t="s">
        <v>232</v>
      </c>
      <c r="G198" s="36"/>
      <c r="H198" s="59"/>
      <c r="I198" s="61" t="s">
        <v>643</v>
      </c>
      <c r="J198" s="36" t="s">
        <v>468</v>
      </c>
      <c r="K198" s="36"/>
      <c r="L198" s="36" t="s">
        <v>656</v>
      </c>
      <c r="M198" s="59"/>
      <c r="N198" s="240" t="s">
        <v>840</v>
      </c>
      <c r="O198" s="36" t="s">
        <v>804</v>
      </c>
      <c r="P198" s="36"/>
      <c r="Q198" s="36" t="s">
        <v>837</v>
      </c>
      <c r="R198" s="59"/>
    </row>
    <row r="199" spans="1:18" ht="17.25" customHeight="1" x14ac:dyDescent="0.2">
      <c r="A199" s="60" t="s">
        <v>13</v>
      </c>
      <c r="B199" s="36" t="s">
        <v>242</v>
      </c>
      <c r="C199" s="36"/>
      <c r="D199" s="36" t="s">
        <v>435</v>
      </c>
      <c r="E199" s="36" t="s">
        <v>17</v>
      </c>
      <c r="F199" s="36" t="s">
        <v>232</v>
      </c>
      <c r="G199" s="36"/>
      <c r="H199" s="59"/>
      <c r="I199" s="61" t="s">
        <v>644</v>
      </c>
      <c r="J199" s="36" t="s">
        <v>468</v>
      </c>
      <c r="K199" s="36"/>
      <c r="L199" s="36" t="s">
        <v>656</v>
      </c>
      <c r="M199" s="59"/>
      <c r="N199" s="240" t="s">
        <v>1506</v>
      </c>
      <c r="O199" s="36" t="s">
        <v>804</v>
      </c>
      <c r="P199" s="36"/>
      <c r="Q199" s="36" t="s">
        <v>837</v>
      </c>
      <c r="R199" s="59"/>
    </row>
    <row r="200" spans="1:18" ht="17.25" customHeight="1" x14ac:dyDescent="0.2">
      <c r="A200" s="60" t="s">
        <v>13</v>
      </c>
      <c r="B200" s="36" t="s">
        <v>236</v>
      </c>
      <c r="C200" s="36"/>
      <c r="D200" s="36" t="s">
        <v>435</v>
      </c>
      <c r="E200" s="36" t="s">
        <v>17</v>
      </c>
      <c r="F200" s="36" t="s">
        <v>232</v>
      </c>
      <c r="G200" s="36"/>
      <c r="H200" s="59"/>
      <c r="I200" s="61" t="s">
        <v>638</v>
      </c>
      <c r="J200" s="36" t="s">
        <v>468</v>
      </c>
      <c r="K200" s="36"/>
      <c r="L200" s="36" t="s">
        <v>656</v>
      </c>
      <c r="M200" s="59"/>
      <c r="N200" s="240" t="s">
        <v>836</v>
      </c>
      <c r="O200" s="36" t="s">
        <v>804</v>
      </c>
      <c r="P200" s="36"/>
      <c r="Q200" s="36" t="s">
        <v>837</v>
      </c>
      <c r="R200" s="59"/>
    </row>
    <row r="201" spans="1:18" ht="17.25" customHeight="1" x14ac:dyDescent="0.2">
      <c r="A201" s="60" t="s">
        <v>13</v>
      </c>
      <c r="B201" s="36" t="s">
        <v>237</v>
      </c>
      <c r="C201" s="36"/>
      <c r="D201" s="36" t="s">
        <v>435</v>
      </c>
      <c r="E201" s="36" t="s">
        <v>17</v>
      </c>
      <c r="F201" s="36" t="s">
        <v>232</v>
      </c>
      <c r="G201" s="36"/>
      <c r="H201" s="59"/>
      <c r="I201" s="61" t="s">
        <v>639</v>
      </c>
      <c r="J201" s="36" t="s">
        <v>468</v>
      </c>
      <c r="K201" s="36"/>
      <c r="L201" s="36" t="s">
        <v>656</v>
      </c>
      <c r="M201" s="59"/>
      <c r="N201" s="240" t="s">
        <v>1507</v>
      </c>
      <c r="O201" s="36" t="s">
        <v>804</v>
      </c>
      <c r="P201" s="36"/>
      <c r="Q201" s="36" t="s">
        <v>837</v>
      </c>
      <c r="R201" s="59"/>
    </row>
    <row r="202" spans="1:18" ht="17.25" customHeight="1" x14ac:dyDescent="0.2">
      <c r="A202" s="60" t="s">
        <v>13</v>
      </c>
      <c r="B202" s="36" t="s">
        <v>238</v>
      </c>
      <c r="C202" s="36"/>
      <c r="D202" s="36" t="s">
        <v>435</v>
      </c>
      <c r="E202" s="36" t="s">
        <v>17</v>
      </c>
      <c r="F202" s="36" t="s">
        <v>232</v>
      </c>
      <c r="G202" s="36"/>
      <c r="H202" s="59"/>
      <c r="I202" s="61" t="s">
        <v>640</v>
      </c>
      <c r="J202" s="36" t="s">
        <v>468</v>
      </c>
      <c r="K202" s="36"/>
      <c r="L202" s="36" t="s">
        <v>656</v>
      </c>
      <c r="M202" s="59"/>
      <c r="N202" s="240" t="s">
        <v>838</v>
      </c>
      <c r="O202" s="36" t="s">
        <v>804</v>
      </c>
      <c r="P202" s="36"/>
      <c r="Q202" s="36" t="s">
        <v>837</v>
      </c>
      <c r="R202" s="59"/>
    </row>
    <row r="203" spans="1:18" ht="17.25" customHeight="1" x14ac:dyDescent="0.2">
      <c r="A203" s="60" t="s">
        <v>13</v>
      </c>
      <c r="B203" s="36" t="s">
        <v>239</v>
      </c>
      <c r="C203" s="36"/>
      <c r="D203" s="36" t="s">
        <v>435</v>
      </c>
      <c r="E203" s="36" t="s">
        <v>17</v>
      </c>
      <c r="F203" s="36" t="s">
        <v>232</v>
      </c>
      <c r="G203" s="36"/>
      <c r="H203" s="59"/>
      <c r="I203" s="61" t="s">
        <v>641</v>
      </c>
      <c r="J203" s="36" t="s">
        <v>468</v>
      </c>
      <c r="K203" s="36"/>
      <c r="L203" s="36" t="s">
        <v>656</v>
      </c>
      <c r="M203" s="59"/>
      <c r="N203" s="240" t="s">
        <v>839</v>
      </c>
      <c r="O203" s="36" t="s">
        <v>804</v>
      </c>
      <c r="P203" s="36"/>
      <c r="Q203" s="36" t="s">
        <v>837</v>
      </c>
      <c r="R203" s="59"/>
    </row>
    <row r="204" spans="1:18" ht="17.25" customHeight="1" x14ac:dyDescent="0.2">
      <c r="A204" s="60" t="s">
        <v>13</v>
      </c>
      <c r="B204" s="36" t="s">
        <v>240</v>
      </c>
      <c r="C204" s="36"/>
      <c r="D204" s="36" t="s">
        <v>435</v>
      </c>
      <c r="E204" s="36" t="s">
        <v>17</v>
      </c>
      <c r="F204" s="36" t="s">
        <v>232</v>
      </c>
      <c r="G204" s="36"/>
      <c r="H204" s="59"/>
      <c r="I204" s="61" t="s">
        <v>642</v>
      </c>
      <c r="J204" s="36" t="s">
        <v>468</v>
      </c>
      <c r="K204" s="36"/>
      <c r="L204" s="36" t="s">
        <v>656</v>
      </c>
      <c r="M204" s="59"/>
      <c r="N204" s="240" t="s">
        <v>1508</v>
      </c>
      <c r="O204" s="36" t="s">
        <v>804</v>
      </c>
      <c r="P204" s="36"/>
      <c r="Q204" s="36" t="s">
        <v>837</v>
      </c>
      <c r="R204" s="59"/>
    </row>
    <row r="205" spans="1:18" ht="17.25" customHeight="1" x14ac:dyDescent="0.2">
      <c r="A205" s="168" t="s">
        <v>22</v>
      </c>
      <c r="B205" s="36"/>
      <c r="C205" s="36"/>
      <c r="D205" s="36"/>
      <c r="E205" s="36"/>
      <c r="F205" s="36"/>
      <c r="G205" s="36"/>
      <c r="H205" s="59"/>
      <c r="I205" s="61"/>
      <c r="J205" s="36"/>
      <c r="K205" s="36"/>
      <c r="L205" s="36" t="str">
        <f>CONCATENATE(B205,". ",I205)</f>
        <v xml:space="preserve">. </v>
      </c>
      <c r="M205" s="59"/>
      <c r="N205" s="100"/>
      <c r="O205" s="36"/>
      <c r="P205" s="36"/>
      <c r="Q205" s="36" t="str">
        <f>CONCATENATE(F205,". ",G205)</f>
        <v xml:space="preserve">. </v>
      </c>
      <c r="R205" s="59"/>
    </row>
    <row r="206" spans="1:18" ht="17.25" customHeight="1" x14ac:dyDescent="0.2">
      <c r="A206" s="60" t="s">
        <v>80</v>
      </c>
      <c r="B206" s="36" t="s">
        <v>243</v>
      </c>
      <c r="C206" s="36"/>
      <c r="D206" s="36"/>
      <c r="E206" s="36"/>
      <c r="F206" s="36" t="s">
        <v>1090</v>
      </c>
      <c r="G206" s="36"/>
      <c r="H206" s="59"/>
      <c r="I206" s="61" t="s">
        <v>244</v>
      </c>
      <c r="J206" s="36"/>
      <c r="K206" s="36"/>
      <c r="L206" s="36"/>
      <c r="M206" s="59"/>
      <c r="N206" s="100" t="s">
        <v>841</v>
      </c>
      <c r="O206" s="36"/>
      <c r="P206" s="36"/>
      <c r="Q206" s="36"/>
      <c r="R206" s="59"/>
    </row>
    <row r="207" spans="1:18" ht="17.25" customHeight="1" x14ac:dyDescent="0.2">
      <c r="A207" s="60" t="s">
        <v>1142</v>
      </c>
      <c r="B207" s="36" t="s">
        <v>245</v>
      </c>
      <c r="C207" s="36"/>
      <c r="D207" s="36"/>
      <c r="E207" s="36" t="s">
        <v>17</v>
      </c>
      <c r="F207" s="36" t="s">
        <v>1090</v>
      </c>
      <c r="G207" s="36"/>
      <c r="H207" s="59"/>
      <c r="I207" s="61" t="s">
        <v>1295</v>
      </c>
      <c r="J207" s="36"/>
      <c r="K207" s="36"/>
      <c r="L207" s="36"/>
      <c r="M207" s="59"/>
      <c r="N207" s="100" t="s">
        <v>1509</v>
      </c>
      <c r="O207" s="36"/>
      <c r="P207" s="20"/>
      <c r="Q207" s="36"/>
      <c r="R207" s="59"/>
    </row>
    <row r="208" spans="1:18" ht="17.25" customHeight="1" x14ac:dyDescent="0.2">
      <c r="A208" s="168" t="s">
        <v>12</v>
      </c>
      <c r="B208" s="36" t="s">
        <v>659</v>
      </c>
      <c r="C208" s="36"/>
      <c r="D208" s="36"/>
      <c r="E208" s="36" t="s">
        <v>17</v>
      </c>
      <c r="F208" s="36" t="s">
        <v>1147</v>
      </c>
      <c r="G208" s="36"/>
      <c r="H208" s="59" t="s">
        <v>71</v>
      </c>
      <c r="I208" s="61" t="s">
        <v>660</v>
      </c>
      <c r="J208" s="36"/>
      <c r="K208" s="36"/>
      <c r="L208" s="36"/>
      <c r="M208" s="59"/>
      <c r="N208" s="100" t="s">
        <v>842</v>
      </c>
      <c r="O208" s="36"/>
      <c r="P208" s="36"/>
      <c r="Q208" s="36"/>
      <c r="R208" s="59"/>
    </row>
    <row r="209" spans="1:18" ht="17.25" customHeight="1" x14ac:dyDescent="0.2">
      <c r="A209" s="147" t="s">
        <v>80</v>
      </c>
      <c r="B209" s="36" t="s">
        <v>658</v>
      </c>
      <c r="C209" s="36"/>
      <c r="D209" s="36"/>
      <c r="E209" s="36"/>
      <c r="F209" s="36" t="s">
        <v>1147</v>
      </c>
      <c r="G209" s="36"/>
      <c r="H209" s="59"/>
      <c r="I209" s="61" t="s">
        <v>661</v>
      </c>
      <c r="J209" s="36"/>
      <c r="K209" s="36" t="s">
        <v>469</v>
      </c>
      <c r="L209" s="36"/>
      <c r="M209" s="59"/>
      <c r="N209" s="100" t="s">
        <v>1510</v>
      </c>
      <c r="O209" s="36"/>
      <c r="P209" s="20" t="s">
        <v>843</v>
      </c>
      <c r="Q209" s="36"/>
      <c r="R209" s="59"/>
    </row>
    <row r="210" spans="1:18" ht="17.25" customHeight="1" x14ac:dyDescent="0.2">
      <c r="A210" s="148" t="s">
        <v>13</v>
      </c>
      <c r="B210" s="36" t="s">
        <v>246</v>
      </c>
      <c r="C210" s="36"/>
      <c r="D210" s="36" t="s">
        <v>435</v>
      </c>
      <c r="E210" s="36" t="s">
        <v>17</v>
      </c>
      <c r="F210" s="36" t="s">
        <v>1147</v>
      </c>
      <c r="G210" s="36"/>
      <c r="H210" s="59"/>
      <c r="I210" s="128" t="s">
        <v>1654</v>
      </c>
      <c r="J210" s="36" t="s">
        <v>468</v>
      </c>
      <c r="K210" s="12"/>
      <c r="L210" s="36" t="s">
        <v>657</v>
      </c>
      <c r="M210" s="59"/>
      <c r="N210" s="100" t="s">
        <v>1653</v>
      </c>
      <c r="O210" s="36" t="s">
        <v>804</v>
      </c>
      <c r="P210" s="12"/>
      <c r="Q210" s="36" t="s">
        <v>844</v>
      </c>
      <c r="R210" s="59"/>
    </row>
    <row r="211" spans="1:18" ht="17.25" customHeight="1" x14ac:dyDescent="0.2">
      <c r="A211" s="148" t="s">
        <v>13</v>
      </c>
      <c r="B211" s="36" t="s">
        <v>247</v>
      </c>
      <c r="C211" s="36"/>
      <c r="D211" s="36" t="s">
        <v>435</v>
      </c>
      <c r="E211" s="36" t="s">
        <v>17</v>
      </c>
      <c r="F211" s="36" t="s">
        <v>1147</v>
      </c>
      <c r="G211" s="36"/>
      <c r="H211" s="59"/>
      <c r="I211" s="61" t="s">
        <v>1296</v>
      </c>
      <c r="J211" s="36" t="s">
        <v>468</v>
      </c>
      <c r="K211" s="36"/>
      <c r="L211" s="36" t="s">
        <v>657</v>
      </c>
      <c r="M211" s="59"/>
      <c r="N211" s="100" t="s">
        <v>1511</v>
      </c>
      <c r="O211" s="36" t="s">
        <v>804</v>
      </c>
      <c r="P211" s="36"/>
      <c r="Q211" s="36" t="s">
        <v>844</v>
      </c>
      <c r="R211" s="59"/>
    </row>
    <row r="212" spans="1:18" ht="17.25" customHeight="1" x14ac:dyDescent="0.2">
      <c r="A212" s="148" t="s">
        <v>13</v>
      </c>
      <c r="B212" s="36" t="s">
        <v>248</v>
      </c>
      <c r="C212" s="36"/>
      <c r="D212" s="36" t="s">
        <v>435</v>
      </c>
      <c r="E212" s="36" t="s">
        <v>17</v>
      </c>
      <c r="F212" s="36" t="s">
        <v>1147</v>
      </c>
      <c r="G212" s="36"/>
      <c r="H212" s="59"/>
      <c r="I212" s="61" t="s">
        <v>1091</v>
      </c>
      <c r="J212" s="36" t="s">
        <v>468</v>
      </c>
      <c r="K212" s="36"/>
      <c r="L212" s="36" t="s">
        <v>657</v>
      </c>
      <c r="M212" s="59"/>
      <c r="N212" s="100" t="s">
        <v>1512</v>
      </c>
      <c r="O212" s="36" t="s">
        <v>804</v>
      </c>
      <c r="P212" s="36"/>
      <c r="Q212" s="36" t="s">
        <v>844</v>
      </c>
      <c r="R212" s="59"/>
    </row>
    <row r="213" spans="1:18" ht="17.25" customHeight="1" x14ac:dyDescent="0.2">
      <c r="A213" s="148" t="s">
        <v>13</v>
      </c>
      <c r="B213" s="36" t="s">
        <v>249</v>
      </c>
      <c r="C213" s="36"/>
      <c r="D213" s="36" t="s">
        <v>435</v>
      </c>
      <c r="E213" s="36" t="s">
        <v>17</v>
      </c>
      <c r="F213" s="36" t="s">
        <v>1147</v>
      </c>
      <c r="G213" s="36"/>
      <c r="H213" s="59"/>
      <c r="I213" s="61" t="s">
        <v>1092</v>
      </c>
      <c r="J213" s="36" t="s">
        <v>468</v>
      </c>
      <c r="K213" s="36"/>
      <c r="L213" s="36" t="s">
        <v>657</v>
      </c>
      <c r="M213" s="59"/>
      <c r="N213" s="100" t="s">
        <v>1513</v>
      </c>
      <c r="O213" s="36" t="s">
        <v>804</v>
      </c>
      <c r="P213" s="36"/>
      <c r="Q213" s="36" t="s">
        <v>844</v>
      </c>
      <c r="R213" s="59"/>
    </row>
    <row r="214" spans="1:18" ht="17.25" customHeight="1" x14ac:dyDescent="0.2">
      <c r="A214" s="148" t="s">
        <v>13</v>
      </c>
      <c r="B214" s="36" t="s">
        <v>250</v>
      </c>
      <c r="C214" s="36"/>
      <c r="D214" s="36" t="s">
        <v>435</v>
      </c>
      <c r="E214" s="36" t="s">
        <v>17</v>
      </c>
      <c r="F214" s="36" t="s">
        <v>1147</v>
      </c>
      <c r="G214" s="36"/>
      <c r="H214" s="59"/>
      <c r="I214" s="61" t="s">
        <v>1093</v>
      </c>
      <c r="J214" s="36" t="s">
        <v>468</v>
      </c>
      <c r="K214" s="36"/>
      <c r="L214" s="36" t="s">
        <v>657</v>
      </c>
      <c r="M214" s="59"/>
      <c r="N214" s="100" t="s">
        <v>1514</v>
      </c>
      <c r="O214" s="36" t="s">
        <v>804</v>
      </c>
      <c r="P214" s="36"/>
      <c r="Q214" s="36" t="s">
        <v>844</v>
      </c>
      <c r="R214" s="59"/>
    </row>
    <row r="215" spans="1:18" ht="17.25" customHeight="1" x14ac:dyDescent="0.2">
      <c r="A215" s="148" t="s">
        <v>80</v>
      </c>
      <c r="B215" s="36" t="s">
        <v>663</v>
      </c>
      <c r="C215" s="36"/>
      <c r="D215" s="36"/>
      <c r="E215" s="36"/>
      <c r="F215" s="36"/>
      <c r="G215" s="36"/>
      <c r="H215" s="59"/>
      <c r="I215" s="61" t="s">
        <v>662</v>
      </c>
      <c r="J215" s="36"/>
      <c r="K215" s="36"/>
      <c r="L215" s="36"/>
      <c r="M215" s="59" t="s">
        <v>664</v>
      </c>
      <c r="N215" s="100" t="s">
        <v>662</v>
      </c>
      <c r="O215" s="36"/>
      <c r="P215" s="36"/>
      <c r="Q215" s="36"/>
      <c r="R215" s="59" t="s">
        <v>664</v>
      </c>
    </row>
    <row r="216" spans="1:18" ht="17.25" customHeight="1" x14ac:dyDescent="0.2">
      <c r="A216" s="168" t="s">
        <v>22</v>
      </c>
      <c r="B216" s="36"/>
      <c r="C216" s="36"/>
      <c r="D216" s="36"/>
      <c r="E216" s="36"/>
      <c r="F216" s="36"/>
      <c r="G216" s="36"/>
      <c r="H216" s="59"/>
      <c r="I216" s="61"/>
      <c r="J216" s="36"/>
      <c r="K216" s="36"/>
      <c r="L216" s="36"/>
      <c r="M216" s="59"/>
      <c r="N216" s="100"/>
      <c r="O216" s="36"/>
      <c r="P216" s="36"/>
      <c r="Q216" s="36"/>
      <c r="R216" s="59"/>
    </row>
    <row r="217" spans="1:18" ht="17.25" customHeight="1" x14ac:dyDescent="0.2">
      <c r="A217" s="146" t="s">
        <v>22</v>
      </c>
      <c r="B217" s="36"/>
      <c r="C217" s="36"/>
      <c r="D217" s="36"/>
      <c r="E217" s="36"/>
      <c r="F217" s="36"/>
      <c r="G217" s="36"/>
      <c r="H217" s="59"/>
      <c r="I217" s="61"/>
      <c r="J217" s="36"/>
      <c r="K217" s="36"/>
      <c r="L217" s="36"/>
      <c r="M217" s="59"/>
      <c r="N217" s="100"/>
      <c r="O217" s="36"/>
      <c r="P217" s="36"/>
      <c r="Q217" s="36"/>
      <c r="R217" s="59"/>
    </row>
    <row r="218" spans="1:18" ht="17.25" customHeight="1" x14ac:dyDescent="0.2">
      <c r="A218" s="64"/>
      <c r="H218" s="49"/>
      <c r="I218" s="74"/>
      <c r="M218" s="49"/>
      <c r="N218" s="48"/>
      <c r="R218" s="49"/>
    </row>
    <row r="219" spans="1:18" ht="17.25" customHeight="1" x14ac:dyDescent="0.2">
      <c r="A219" s="149" t="s">
        <v>12</v>
      </c>
      <c r="B219" s="37" t="s">
        <v>377</v>
      </c>
      <c r="C219" s="37"/>
      <c r="D219" s="37"/>
      <c r="E219" s="37"/>
      <c r="F219" s="37"/>
      <c r="G219" s="37"/>
      <c r="H219" s="62"/>
      <c r="I219" s="129" t="s">
        <v>378</v>
      </c>
      <c r="J219" s="37"/>
      <c r="K219" s="37"/>
      <c r="L219" s="37"/>
      <c r="M219" s="62"/>
      <c r="N219" s="101" t="s">
        <v>845</v>
      </c>
      <c r="O219" s="37"/>
      <c r="P219" s="37"/>
      <c r="Q219" s="37"/>
      <c r="R219" s="62"/>
    </row>
    <row r="220" spans="1:18" ht="17.25" customHeight="1" x14ac:dyDescent="0.2">
      <c r="A220" s="63" t="s">
        <v>80</v>
      </c>
      <c r="B220" s="37" t="s">
        <v>251</v>
      </c>
      <c r="C220" s="37"/>
      <c r="D220" s="37"/>
      <c r="E220" s="37"/>
      <c r="F220" s="37"/>
      <c r="G220" s="37"/>
      <c r="H220" s="62"/>
      <c r="I220" s="130" t="s">
        <v>252</v>
      </c>
      <c r="J220" s="37"/>
      <c r="K220" s="37"/>
      <c r="L220" s="37"/>
      <c r="M220" s="62"/>
      <c r="N220" s="102" t="s">
        <v>1515</v>
      </c>
      <c r="O220" s="37"/>
      <c r="P220" s="37"/>
      <c r="Q220" s="37"/>
      <c r="R220" s="62"/>
    </row>
    <row r="221" spans="1:18" ht="17.25" customHeight="1" x14ac:dyDescent="0.2">
      <c r="A221" s="63" t="s">
        <v>13</v>
      </c>
      <c r="B221" s="37" t="s">
        <v>253</v>
      </c>
      <c r="C221" s="37"/>
      <c r="D221" s="37" t="s">
        <v>407</v>
      </c>
      <c r="E221" s="37" t="s">
        <v>17</v>
      </c>
      <c r="F221" s="37"/>
      <c r="G221" s="37"/>
      <c r="H221" s="62"/>
      <c r="I221" s="130" t="s">
        <v>1113</v>
      </c>
      <c r="J221" s="37" t="s">
        <v>458</v>
      </c>
      <c r="K221" s="37" t="s">
        <v>149</v>
      </c>
      <c r="L221" s="37"/>
      <c r="M221" s="62"/>
      <c r="N221" s="102" t="s">
        <v>1516</v>
      </c>
      <c r="O221" s="37" t="s">
        <v>846</v>
      </c>
      <c r="P221" s="37" t="s">
        <v>851</v>
      </c>
      <c r="Q221" s="37"/>
      <c r="R221" s="62"/>
    </row>
    <row r="222" spans="1:18" ht="17.25" customHeight="1" x14ac:dyDescent="0.2">
      <c r="A222" s="63" t="s">
        <v>12</v>
      </c>
      <c r="B222" s="37" t="s">
        <v>995</v>
      </c>
      <c r="C222" s="37"/>
      <c r="D222" s="37"/>
      <c r="E222" s="37"/>
      <c r="F222" s="37" t="s">
        <v>409</v>
      </c>
      <c r="G222" s="37"/>
      <c r="H222" s="62" t="s">
        <v>71</v>
      </c>
      <c r="I222" s="130"/>
      <c r="J222" s="37"/>
      <c r="K222" s="37"/>
      <c r="L222" s="37"/>
      <c r="M222" s="62"/>
      <c r="N222" s="102"/>
      <c r="O222" s="37"/>
      <c r="P222" s="37"/>
      <c r="Q222" s="37"/>
      <c r="R222" s="62"/>
    </row>
    <row r="223" spans="1:18" ht="17.25" customHeight="1" x14ac:dyDescent="0.2">
      <c r="A223" s="63" t="s">
        <v>13</v>
      </c>
      <c r="B223" s="37" t="s">
        <v>254</v>
      </c>
      <c r="C223" s="37"/>
      <c r="D223" s="37" t="s">
        <v>457</v>
      </c>
      <c r="E223" s="37" t="s">
        <v>17</v>
      </c>
      <c r="F223" s="37"/>
      <c r="G223" s="37"/>
      <c r="H223" s="62"/>
      <c r="I223" s="130" t="s">
        <v>675</v>
      </c>
      <c r="J223" s="37" t="s">
        <v>459</v>
      </c>
      <c r="K223" s="37" t="s">
        <v>149</v>
      </c>
      <c r="L223" s="37"/>
      <c r="M223" s="62"/>
      <c r="N223" s="102" t="s">
        <v>1517</v>
      </c>
      <c r="O223" s="37" t="s">
        <v>847</v>
      </c>
      <c r="P223" s="37" t="s">
        <v>851</v>
      </c>
      <c r="Q223" s="37"/>
      <c r="R223" s="62"/>
    </row>
    <row r="224" spans="1:18" ht="17.25" customHeight="1" x14ac:dyDescent="0.2">
      <c r="A224" s="63" t="s">
        <v>80</v>
      </c>
      <c r="B224" s="37" t="s">
        <v>996</v>
      </c>
      <c r="C224" s="37"/>
      <c r="D224" s="37"/>
      <c r="E224" s="37"/>
      <c r="F224" s="37"/>
      <c r="G224" s="37"/>
      <c r="H224" s="62"/>
      <c r="I224" s="130" t="s">
        <v>997</v>
      </c>
      <c r="J224" s="37"/>
      <c r="K224" s="37"/>
      <c r="L224" s="37"/>
      <c r="M224" s="62" t="s">
        <v>998</v>
      </c>
      <c r="N224" s="102" t="s">
        <v>1518</v>
      </c>
      <c r="O224" s="37"/>
      <c r="P224" s="37"/>
      <c r="Q224" s="37"/>
      <c r="R224" s="62" t="s">
        <v>998</v>
      </c>
    </row>
    <row r="225" spans="1:18" ht="17.25" customHeight="1" x14ac:dyDescent="0.2">
      <c r="A225" s="63" t="s">
        <v>22</v>
      </c>
      <c r="B225" s="37"/>
      <c r="C225" s="37"/>
      <c r="D225" s="37"/>
      <c r="E225" s="37"/>
      <c r="F225" s="37"/>
      <c r="G225" s="37"/>
      <c r="H225" s="62"/>
      <c r="I225" s="130"/>
      <c r="J225" s="37"/>
      <c r="K225" s="37"/>
      <c r="L225" s="37"/>
      <c r="M225" s="62"/>
      <c r="N225" s="102"/>
      <c r="O225" s="37"/>
      <c r="P225" s="37"/>
      <c r="Q225" s="37"/>
      <c r="R225" s="62"/>
    </row>
    <row r="226" spans="1:18" ht="17.25" customHeight="1" x14ac:dyDescent="0.2">
      <c r="A226" s="63" t="s">
        <v>13</v>
      </c>
      <c r="B226" s="37" t="s">
        <v>255</v>
      </c>
      <c r="C226" s="37"/>
      <c r="D226" s="37" t="s">
        <v>407</v>
      </c>
      <c r="E226" s="37" t="s">
        <v>17</v>
      </c>
      <c r="F226" s="37"/>
      <c r="G226" s="37"/>
      <c r="H226" s="62"/>
      <c r="I226" s="130" t="s">
        <v>676</v>
      </c>
      <c r="J226" s="37" t="s">
        <v>458</v>
      </c>
      <c r="K226" s="37" t="s">
        <v>149</v>
      </c>
      <c r="L226" s="37"/>
      <c r="M226" s="62"/>
      <c r="N226" s="102" t="s">
        <v>1519</v>
      </c>
      <c r="O226" s="37" t="s">
        <v>846</v>
      </c>
      <c r="P226" s="37" t="s">
        <v>851</v>
      </c>
      <c r="Q226" s="37"/>
      <c r="R226" s="62"/>
    </row>
    <row r="227" spans="1:18" ht="17.25" customHeight="1" x14ac:dyDescent="0.2">
      <c r="A227" s="149" t="s">
        <v>12</v>
      </c>
      <c r="B227" s="37" t="s">
        <v>999</v>
      </c>
      <c r="C227" s="37"/>
      <c r="D227" s="37"/>
      <c r="E227" s="37"/>
      <c r="F227" s="37" t="s">
        <v>408</v>
      </c>
      <c r="G227" s="37"/>
      <c r="H227" s="62" t="s">
        <v>71</v>
      </c>
      <c r="I227" s="130"/>
      <c r="J227" s="37"/>
      <c r="K227" s="37"/>
      <c r="L227" s="37"/>
      <c r="M227" s="62"/>
      <c r="N227" s="102"/>
      <c r="O227" s="37"/>
      <c r="P227" s="37"/>
      <c r="Q227" s="37"/>
      <c r="R227" s="62"/>
    </row>
    <row r="228" spans="1:18" ht="17.25" customHeight="1" x14ac:dyDescent="0.2">
      <c r="A228" s="63" t="s">
        <v>13</v>
      </c>
      <c r="B228" s="37" t="s">
        <v>256</v>
      </c>
      <c r="C228" s="37"/>
      <c r="D228" s="37" t="s">
        <v>457</v>
      </c>
      <c r="E228" s="37" t="s">
        <v>17</v>
      </c>
      <c r="F228" s="37"/>
      <c r="G228" s="37"/>
      <c r="H228" s="62"/>
      <c r="I228" s="130" t="s">
        <v>677</v>
      </c>
      <c r="J228" s="37" t="s">
        <v>459</v>
      </c>
      <c r="K228" s="37" t="s">
        <v>149</v>
      </c>
      <c r="L228" s="37"/>
      <c r="M228" s="62"/>
      <c r="N228" s="102" t="s">
        <v>1520</v>
      </c>
      <c r="O228" s="37" t="s">
        <v>847</v>
      </c>
      <c r="P228" s="37" t="s">
        <v>851</v>
      </c>
      <c r="Q228" s="37"/>
      <c r="R228" s="62"/>
    </row>
    <row r="229" spans="1:18" ht="17.25" customHeight="1" x14ac:dyDescent="0.2">
      <c r="A229" s="63" t="s">
        <v>80</v>
      </c>
      <c r="B229" s="37" t="s">
        <v>1000</v>
      </c>
      <c r="C229" s="37"/>
      <c r="D229" s="37"/>
      <c r="E229" s="37"/>
      <c r="F229" s="37"/>
      <c r="G229" s="37"/>
      <c r="H229" s="62"/>
      <c r="I229" s="130" t="s">
        <v>1001</v>
      </c>
      <c r="J229" s="37"/>
      <c r="K229" s="37"/>
      <c r="L229" s="37"/>
      <c r="M229" s="62" t="s">
        <v>1002</v>
      </c>
      <c r="N229" s="102" t="s">
        <v>1521</v>
      </c>
      <c r="O229" s="37"/>
      <c r="P229" s="37"/>
      <c r="Q229" s="37"/>
      <c r="R229" s="62" t="s">
        <v>1002</v>
      </c>
    </row>
    <row r="230" spans="1:18" ht="17.25" customHeight="1" x14ac:dyDescent="0.2">
      <c r="A230" s="63" t="s">
        <v>22</v>
      </c>
      <c r="B230" s="37"/>
      <c r="C230" s="37"/>
      <c r="D230" s="37"/>
      <c r="E230" s="37"/>
      <c r="F230" s="37"/>
      <c r="G230" s="37"/>
      <c r="H230" s="62"/>
      <c r="I230" s="130"/>
      <c r="J230" s="37"/>
      <c r="K230" s="37"/>
      <c r="L230" s="37"/>
      <c r="M230" s="62"/>
      <c r="N230" s="102"/>
      <c r="O230" s="37"/>
      <c r="P230" s="37"/>
      <c r="Q230" s="37"/>
      <c r="R230" s="62"/>
    </row>
    <row r="231" spans="1:18" ht="17.25" customHeight="1" x14ac:dyDescent="0.2">
      <c r="A231" s="169" t="s">
        <v>12</v>
      </c>
      <c r="B231" s="37" t="s">
        <v>257</v>
      </c>
      <c r="C231" s="37"/>
      <c r="D231" s="37"/>
      <c r="E231" s="37"/>
      <c r="F231" s="37"/>
      <c r="G231" s="37"/>
      <c r="H231" s="62"/>
      <c r="I231" s="130" t="s">
        <v>258</v>
      </c>
      <c r="J231" s="37"/>
      <c r="K231" s="37"/>
      <c r="L231" s="37"/>
      <c r="M231" s="62"/>
      <c r="N231" s="102" t="s">
        <v>848</v>
      </c>
      <c r="O231" s="37"/>
      <c r="P231" s="37"/>
      <c r="Q231" s="37"/>
      <c r="R231" s="62"/>
    </row>
    <row r="232" spans="1:18" ht="17.25" customHeight="1" x14ac:dyDescent="0.2">
      <c r="A232" s="63" t="s">
        <v>80</v>
      </c>
      <c r="B232" s="37" t="s">
        <v>259</v>
      </c>
      <c r="C232" s="37"/>
      <c r="D232" s="37"/>
      <c r="E232" s="37"/>
      <c r="F232" s="37"/>
      <c r="G232" s="37"/>
      <c r="H232" s="62"/>
      <c r="I232" s="130" t="s">
        <v>1297</v>
      </c>
      <c r="J232" s="37"/>
      <c r="K232" s="37"/>
      <c r="L232" s="37"/>
      <c r="M232" s="62"/>
      <c r="N232" s="102" t="s">
        <v>1522</v>
      </c>
      <c r="O232" s="37"/>
      <c r="P232" s="37"/>
      <c r="Q232" s="37"/>
      <c r="R232" s="62"/>
    </row>
    <row r="233" spans="1:18" ht="17.25" customHeight="1" x14ac:dyDescent="0.2">
      <c r="A233" s="63" t="s">
        <v>260</v>
      </c>
      <c r="B233" s="37" t="s">
        <v>261</v>
      </c>
      <c r="C233" s="37"/>
      <c r="D233" s="37"/>
      <c r="E233" s="37" t="s">
        <v>17</v>
      </c>
      <c r="F233" s="37"/>
      <c r="G233" s="37"/>
      <c r="H233" s="62"/>
      <c r="I233" s="130" t="s">
        <v>990</v>
      </c>
      <c r="J233" s="37"/>
      <c r="K233" s="37"/>
      <c r="L233" s="37"/>
      <c r="M233" s="62"/>
      <c r="N233" s="102" t="s">
        <v>1523</v>
      </c>
      <c r="O233" s="37"/>
      <c r="P233" s="37"/>
      <c r="Q233" s="37"/>
      <c r="R233" s="62"/>
    </row>
    <row r="234" spans="1:18" ht="17.25" customHeight="1" x14ac:dyDescent="0.2">
      <c r="A234" s="63" t="s">
        <v>260</v>
      </c>
      <c r="B234" s="37" t="s">
        <v>262</v>
      </c>
      <c r="C234" s="37"/>
      <c r="D234" s="37"/>
      <c r="E234" s="37" t="s">
        <v>17</v>
      </c>
      <c r="F234" s="37"/>
      <c r="G234" s="37"/>
      <c r="H234" s="62"/>
      <c r="I234" s="130" t="s">
        <v>679</v>
      </c>
      <c r="J234" s="37"/>
      <c r="K234" s="37"/>
      <c r="L234" s="37"/>
      <c r="M234" s="62"/>
      <c r="N234" s="102" t="s">
        <v>1524</v>
      </c>
      <c r="O234" s="37"/>
      <c r="P234" s="37"/>
      <c r="Q234" s="37"/>
      <c r="R234" s="62"/>
    </row>
    <row r="235" spans="1:18" ht="17.25" customHeight="1" x14ac:dyDescent="0.2">
      <c r="A235" s="63" t="s">
        <v>260</v>
      </c>
      <c r="B235" s="37" t="s">
        <v>263</v>
      </c>
      <c r="C235" s="37"/>
      <c r="D235" s="37"/>
      <c r="E235" s="37" t="s">
        <v>17</v>
      </c>
      <c r="F235" s="37"/>
      <c r="G235" s="37"/>
      <c r="H235" s="62"/>
      <c r="I235" s="130" t="s">
        <v>680</v>
      </c>
      <c r="J235" s="37"/>
      <c r="K235" s="37"/>
      <c r="L235" s="37"/>
      <c r="M235" s="62"/>
      <c r="N235" s="102" t="s">
        <v>1525</v>
      </c>
      <c r="O235" s="37"/>
      <c r="P235" s="17"/>
      <c r="Q235" s="37"/>
      <c r="R235" s="62"/>
    </row>
    <row r="236" spans="1:18" ht="17.25" customHeight="1" x14ac:dyDescent="0.2">
      <c r="A236" s="63" t="s">
        <v>264</v>
      </c>
      <c r="B236" s="37" t="s">
        <v>265</v>
      </c>
      <c r="C236" s="37"/>
      <c r="D236" s="37"/>
      <c r="E236" s="37" t="s">
        <v>17</v>
      </c>
      <c r="F236" s="37"/>
      <c r="G236" s="37"/>
      <c r="H236" s="62"/>
      <c r="I236" s="130" t="s">
        <v>681</v>
      </c>
      <c r="J236" s="37"/>
      <c r="K236" s="37"/>
      <c r="L236" s="37"/>
      <c r="M236" s="62"/>
      <c r="N236" s="102" t="s">
        <v>1526</v>
      </c>
      <c r="O236" s="37"/>
      <c r="P236" s="37"/>
      <c r="Q236" s="37"/>
      <c r="R236" s="62"/>
    </row>
    <row r="237" spans="1:18" ht="17.25" customHeight="1" x14ac:dyDescent="0.2">
      <c r="A237" s="169" t="s">
        <v>22</v>
      </c>
      <c r="B237" s="37"/>
      <c r="C237" s="37"/>
      <c r="D237" s="37"/>
      <c r="E237" s="37"/>
      <c r="F237" s="37"/>
      <c r="G237" s="37"/>
      <c r="H237" s="62"/>
      <c r="I237" s="130"/>
      <c r="J237" s="37"/>
      <c r="K237" s="37"/>
      <c r="L237" s="37"/>
      <c r="M237" s="62"/>
      <c r="N237" s="102"/>
      <c r="O237" s="37"/>
      <c r="P237" s="37"/>
      <c r="Q237" s="37"/>
      <c r="R237" s="62"/>
    </row>
    <row r="238" spans="1:18" ht="17.25" customHeight="1" x14ac:dyDescent="0.2">
      <c r="A238" s="63" t="s">
        <v>266</v>
      </c>
      <c r="B238" s="37" t="s">
        <v>267</v>
      </c>
      <c r="C238" s="37"/>
      <c r="D238" s="37"/>
      <c r="E238" s="37" t="s">
        <v>17</v>
      </c>
      <c r="F238" s="37"/>
      <c r="G238" s="37"/>
      <c r="H238" s="62"/>
      <c r="I238" s="130" t="s">
        <v>682</v>
      </c>
      <c r="J238" s="37"/>
      <c r="K238" s="37"/>
      <c r="L238" s="37"/>
      <c r="M238" s="62"/>
      <c r="N238" s="102" t="s">
        <v>1527</v>
      </c>
      <c r="O238" s="37"/>
      <c r="P238" s="37"/>
      <c r="Q238" s="37"/>
      <c r="R238" s="62"/>
    </row>
    <row r="239" spans="1:18" ht="17.25" customHeight="1" x14ac:dyDescent="0.2">
      <c r="A239" s="63" t="s">
        <v>1137</v>
      </c>
      <c r="B239" s="37" t="s">
        <v>268</v>
      </c>
      <c r="C239" s="37"/>
      <c r="D239" s="37"/>
      <c r="E239" s="37" t="s">
        <v>17</v>
      </c>
      <c r="F239" s="37"/>
      <c r="G239" s="37"/>
      <c r="H239" s="62"/>
      <c r="I239" s="130" t="s">
        <v>683</v>
      </c>
      <c r="J239" s="37"/>
      <c r="K239" s="37"/>
      <c r="L239" s="37"/>
      <c r="M239" s="62"/>
      <c r="N239" s="102" t="s">
        <v>1528</v>
      </c>
      <c r="O239" s="37"/>
      <c r="P239" s="37"/>
      <c r="Q239" s="37"/>
      <c r="R239" s="62"/>
    </row>
    <row r="240" spans="1:18" ht="17.25" customHeight="1" x14ac:dyDescent="0.2">
      <c r="A240" s="169" t="s">
        <v>12</v>
      </c>
      <c r="B240" s="37" t="s">
        <v>665</v>
      </c>
      <c r="C240" s="37"/>
      <c r="D240" s="37"/>
      <c r="E240" s="37"/>
      <c r="F240" s="37"/>
      <c r="G240" s="37"/>
      <c r="H240" s="62" t="s">
        <v>71</v>
      </c>
      <c r="I240" s="130" t="s">
        <v>666</v>
      </c>
      <c r="J240" s="37"/>
      <c r="K240" s="37"/>
      <c r="L240" s="37"/>
      <c r="M240" s="62"/>
      <c r="N240" s="102" t="s">
        <v>849</v>
      </c>
      <c r="O240" s="37"/>
      <c r="P240" s="37"/>
      <c r="Q240" s="37"/>
      <c r="R240" s="62"/>
    </row>
    <row r="241" spans="1:18" ht="17.25" customHeight="1" x14ac:dyDescent="0.2">
      <c r="A241" s="150" t="s">
        <v>80</v>
      </c>
      <c r="B241" s="37" t="s">
        <v>667</v>
      </c>
      <c r="C241" s="37"/>
      <c r="D241" s="37"/>
      <c r="E241" s="37"/>
      <c r="F241" s="37"/>
      <c r="G241" s="37"/>
      <c r="H241" s="62"/>
      <c r="I241" s="130" t="s">
        <v>678</v>
      </c>
      <c r="J241" s="37"/>
      <c r="K241" s="37"/>
      <c r="L241" s="37"/>
      <c r="M241" s="62"/>
      <c r="N241" s="102" t="s">
        <v>1529</v>
      </c>
      <c r="O241" s="37"/>
      <c r="P241" s="37"/>
      <c r="Q241" s="37"/>
      <c r="R241" s="62"/>
    </row>
    <row r="242" spans="1:18" ht="17.25" customHeight="1" x14ac:dyDescent="0.2">
      <c r="A242" s="63" t="s">
        <v>1142</v>
      </c>
      <c r="B242" s="37" t="s">
        <v>269</v>
      </c>
      <c r="C242" s="37"/>
      <c r="D242" s="37"/>
      <c r="E242" s="37" t="s">
        <v>17</v>
      </c>
      <c r="F242" s="37"/>
      <c r="G242" s="37"/>
      <c r="H242" s="62"/>
      <c r="I242" s="130" t="s">
        <v>668</v>
      </c>
      <c r="J242" s="37"/>
      <c r="K242" s="37"/>
      <c r="L242" s="37" t="s">
        <v>674</v>
      </c>
      <c r="M242" s="62"/>
      <c r="N242" s="102" t="s">
        <v>1530</v>
      </c>
      <c r="O242" s="37"/>
      <c r="P242" s="37"/>
      <c r="Q242" s="37" t="s">
        <v>781</v>
      </c>
      <c r="R242" s="62"/>
    </row>
    <row r="243" spans="1:18" ht="17.25" customHeight="1" x14ac:dyDescent="0.2">
      <c r="A243" s="63" t="s">
        <v>1142</v>
      </c>
      <c r="B243" s="37" t="s">
        <v>270</v>
      </c>
      <c r="C243" s="37"/>
      <c r="D243" s="37"/>
      <c r="E243" s="37" t="s">
        <v>17</v>
      </c>
      <c r="F243" s="37"/>
      <c r="G243" s="37"/>
      <c r="H243" s="62"/>
      <c r="I243" s="130" t="s">
        <v>673</v>
      </c>
      <c r="J243" s="37"/>
      <c r="K243" s="37"/>
      <c r="L243" s="37" t="s">
        <v>674</v>
      </c>
      <c r="M243" s="62"/>
      <c r="N243" s="103" t="s">
        <v>1531</v>
      </c>
      <c r="O243" s="37"/>
      <c r="P243" s="37"/>
      <c r="Q243" s="37" t="s">
        <v>781</v>
      </c>
      <c r="R243" s="62"/>
    </row>
    <row r="244" spans="1:18" ht="17.25" customHeight="1" x14ac:dyDescent="0.2">
      <c r="A244" s="63" t="s">
        <v>1142</v>
      </c>
      <c r="B244" s="37" t="s">
        <v>271</v>
      </c>
      <c r="C244" s="37"/>
      <c r="D244" s="37"/>
      <c r="E244" s="37" t="s">
        <v>17</v>
      </c>
      <c r="F244" s="37"/>
      <c r="G244" s="37"/>
      <c r="H244" s="62"/>
      <c r="I244" s="130" t="s">
        <v>669</v>
      </c>
      <c r="J244" s="37"/>
      <c r="K244" s="37"/>
      <c r="L244" s="37" t="s">
        <v>674</v>
      </c>
      <c r="M244" s="62"/>
      <c r="N244" s="102" t="s">
        <v>1532</v>
      </c>
      <c r="O244" s="37"/>
      <c r="P244" s="37"/>
      <c r="Q244" s="37" t="s">
        <v>781</v>
      </c>
      <c r="R244" s="62"/>
    </row>
    <row r="245" spans="1:18" ht="17.25" customHeight="1" x14ac:dyDescent="0.2">
      <c r="A245" s="63" t="s">
        <v>1142</v>
      </c>
      <c r="B245" s="37" t="s">
        <v>272</v>
      </c>
      <c r="C245" s="37"/>
      <c r="D245" s="37"/>
      <c r="E245" s="37" t="s">
        <v>17</v>
      </c>
      <c r="F245" s="37"/>
      <c r="G245" s="37"/>
      <c r="H245" s="62"/>
      <c r="I245" s="130" t="s">
        <v>670</v>
      </c>
      <c r="J245" s="37"/>
      <c r="K245" s="37"/>
      <c r="L245" s="37" t="s">
        <v>674</v>
      </c>
      <c r="M245" s="62"/>
      <c r="N245" s="102" t="s">
        <v>1533</v>
      </c>
      <c r="O245" s="37"/>
      <c r="P245" s="37"/>
      <c r="Q245" s="37" t="s">
        <v>781</v>
      </c>
      <c r="R245" s="62"/>
    </row>
    <row r="246" spans="1:18" ht="17.25" customHeight="1" x14ac:dyDescent="0.2">
      <c r="A246" s="63" t="s">
        <v>1142</v>
      </c>
      <c r="B246" s="37" t="s">
        <v>273</v>
      </c>
      <c r="C246" s="37"/>
      <c r="D246" s="37"/>
      <c r="E246" s="37" t="s">
        <v>17</v>
      </c>
      <c r="F246" s="37"/>
      <c r="G246" s="37"/>
      <c r="H246" s="62"/>
      <c r="I246" s="130" t="s">
        <v>671</v>
      </c>
      <c r="J246" s="37"/>
      <c r="K246" s="37"/>
      <c r="L246" s="37" t="s">
        <v>674</v>
      </c>
      <c r="M246" s="62"/>
      <c r="N246" s="102" t="s">
        <v>1534</v>
      </c>
      <c r="O246" s="37"/>
      <c r="P246" s="37"/>
      <c r="Q246" s="37" t="s">
        <v>781</v>
      </c>
      <c r="R246" s="62"/>
    </row>
    <row r="247" spans="1:18" ht="17.25" customHeight="1" x14ac:dyDescent="0.2">
      <c r="A247" s="63" t="s">
        <v>1142</v>
      </c>
      <c r="B247" s="37" t="s">
        <v>274</v>
      </c>
      <c r="C247" s="37"/>
      <c r="D247" s="37"/>
      <c r="E247" s="37" t="s">
        <v>17</v>
      </c>
      <c r="F247" s="37"/>
      <c r="G247" s="37"/>
      <c r="H247" s="62"/>
      <c r="I247" s="130" t="s">
        <v>672</v>
      </c>
      <c r="J247" s="37"/>
      <c r="K247" s="37"/>
      <c r="L247" s="37" t="s">
        <v>674</v>
      </c>
      <c r="M247" s="62"/>
      <c r="N247" s="102" t="s">
        <v>1535</v>
      </c>
      <c r="O247" s="37"/>
      <c r="P247" s="37"/>
      <c r="Q247" s="37" t="s">
        <v>781</v>
      </c>
      <c r="R247" s="62"/>
    </row>
    <row r="248" spans="1:18" ht="17.25" customHeight="1" x14ac:dyDescent="0.2">
      <c r="A248" s="169" t="s">
        <v>22</v>
      </c>
      <c r="B248" s="37"/>
      <c r="C248" s="37"/>
      <c r="D248" s="37"/>
      <c r="E248" s="37"/>
      <c r="F248" s="37"/>
      <c r="G248" s="37"/>
      <c r="H248" s="62"/>
      <c r="I248" s="130"/>
      <c r="J248" s="37"/>
      <c r="K248" s="37"/>
      <c r="L248" s="37"/>
      <c r="M248" s="62"/>
      <c r="N248" s="102"/>
      <c r="O248" s="37"/>
      <c r="P248" s="37"/>
      <c r="Q248" s="37"/>
      <c r="R248" s="62"/>
    </row>
    <row r="249" spans="1:18" ht="17.25" customHeight="1" x14ac:dyDescent="0.2">
      <c r="A249" s="63" t="s">
        <v>18</v>
      </c>
      <c r="B249" s="37" t="s">
        <v>275</v>
      </c>
      <c r="C249" s="37"/>
      <c r="D249" s="37"/>
      <c r="E249" s="37" t="s">
        <v>17</v>
      </c>
      <c r="F249" s="37" t="s">
        <v>276</v>
      </c>
      <c r="G249" s="37"/>
      <c r="H249" s="62"/>
      <c r="I249" s="130" t="s">
        <v>684</v>
      </c>
      <c r="J249" s="37"/>
      <c r="K249" s="37"/>
      <c r="L249" s="37"/>
      <c r="M249" s="62"/>
      <c r="N249" s="102" t="s">
        <v>850</v>
      </c>
      <c r="O249" s="37"/>
      <c r="P249" s="37"/>
      <c r="Q249" s="37"/>
      <c r="R249" s="62"/>
    </row>
    <row r="250" spans="1:18" ht="17.25" customHeight="1" x14ac:dyDescent="0.2">
      <c r="A250" s="63" t="s">
        <v>12</v>
      </c>
      <c r="B250" s="37" t="s">
        <v>1402</v>
      </c>
      <c r="C250" s="37"/>
      <c r="D250" s="37"/>
      <c r="E250" s="37"/>
      <c r="F250" s="37"/>
      <c r="G250" s="37"/>
      <c r="H250" s="62"/>
      <c r="I250" s="130"/>
      <c r="J250" s="37"/>
      <c r="K250" s="37"/>
      <c r="L250" s="37"/>
      <c r="M250" s="62"/>
      <c r="N250" s="102"/>
      <c r="O250" s="37"/>
      <c r="P250" s="37"/>
      <c r="Q250" s="37"/>
      <c r="R250" s="62"/>
    </row>
    <row r="251" spans="1:18" ht="17.25" customHeight="1" x14ac:dyDescent="0.2">
      <c r="A251" s="63" t="s">
        <v>80</v>
      </c>
      <c r="B251" s="37" t="s">
        <v>1298</v>
      </c>
      <c r="C251" s="37"/>
      <c r="D251" s="37"/>
      <c r="E251" s="37"/>
      <c r="F251" s="37"/>
      <c r="G251" s="37"/>
      <c r="H251" s="62"/>
      <c r="I251" s="215" t="s">
        <v>1299</v>
      </c>
      <c r="J251" s="37"/>
      <c r="K251" s="37"/>
      <c r="L251" s="37"/>
      <c r="M251" s="62"/>
      <c r="N251" s="170" t="s">
        <v>1536</v>
      </c>
      <c r="O251" s="189"/>
      <c r="P251" s="189"/>
      <c r="Q251" s="189"/>
      <c r="R251" s="226"/>
    </row>
    <row r="252" spans="1:18" ht="17.25" customHeight="1" x14ac:dyDescent="0.2">
      <c r="A252" s="63" t="s">
        <v>1301</v>
      </c>
      <c r="B252" s="37" t="s">
        <v>1300</v>
      </c>
      <c r="C252" s="37"/>
      <c r="D252" s="37"/>
      <c r="E252" s="37" t="s">
        <v>17</v>
      </c>
      <c r="F252" s="37"/>
      <c r="G252" s="37"/>
      <c r="H252" s="62"/>
      <c r="I252" s="215" t="s">
        <v>1304</v>
      </c>
      <c r="J252" s="37"/>
      <c r="K252" s="37"/>
      <c r="L252" s="37"/>
      <c r="M252" s="62"/>
      <c r="N252" s="170" t="s">
        <v>1537</v>
      </c>
      <c r="O252" s="189"/>
      <c r="P252" s="189"/>
      <c r="Q252" s="189"/>
      <c r="R252" s="226"/>
    </row>
    <row r="253" spans="1:18" ht="17.25" customHeight="1" x14ac:dyDescent="0.2">
      <c r="A253" s="63" t="s">
        <v>18</v>
      </c>
      <c r="B253" s="37" t="s">
        <v>1302</v>
      </c>
      <c r="C253" s="37"/>
      <c r="D253" s="37"/>
      <c r="E253" s="37" t="s">
        <v>17</v>
      </c>
      <c r="F253" s="37" t="s">
        <v>1305</v>
      </c>
      <c r="G253" s="37"/>
      <c r="H253" s="62"/>
      <c r="I253" s="215" t="s">
        <v>1303</v>
      </c>
      <c r="J253" s="37"/>
      <c r="K253" s="37"/>
      <c r="L253" s="37"/>
      <c r="M253" s="62"/>
      <c r="N253" s="170" t="s">
        <v>1538</v>
      </c>
      <c r="O253" s="189"/>
      <c r="P253" s="189"/>
      <c r="Q253" s="189"/>
      <c r="R253" s="226"/>
    </row>
    <row r="254" spans="1:18" ht="17.25" customHeight="1" x14ac:dyDescent="0.2">
      <c r="A254" s="63" t="s">
        <v>13</v>
      </c>
      <c r="B254" s="37" t="s">
        <v>1306</v>
      </c>
      <c r="C254" s="37"/>
      <c r="D254" s="37" t="s">
        <v>1739</v>
      </c>
      <c r="E254" s="37" t="s">
        <v>17</v>
      </c>
      <c r="F254" s="37"/>
      <c r="G254" s="37"/>
      <c r="H254" s="62"/>
      <c r="I254" s="215" t="s">
        <v>1307</v>
      </c>
      <c r="J254" s="37"/>
      <c r="K254" s="37"/>
      <c r="L254" s="37"/>
      <c r="M254" s="62"/>
      <c r="N254" s="170" t="s">
        <v>1539</v>
      </c>
      <c r="O254" s="189"/>
      <c r="P254" s="189"/>
      <c r="Q254" s="189"/>
      <c r="R254" s="226"/>
    </row>
    <row r="255" spans="1:18" ht="17.25" customHeight="1" x14ac:dyDescent="0.2">
      <c r="A255" s="63" t="s">
        <v>22</v>
      </c>
      <c r="B255" s="37"/>
      <c r="C255" s="37"/>
      <c r="D255" s="37"/>
      <c r="E255" s="37"/>
      <c r="F255" s="37"/>
      <c r="G255" s="37"/>
      <c r="H255" s="62"/>
      <c r="I255" s="130"/>
      <c r="J255" s="37"/>
      <c r="K255" s="37"/>
      <c r="L255" s="37"/>
      <c r="M255" s="62"/>
      <c r="N255" s="170"/>
      <c r="O255" s="189"/>
      <c r="P255" s="189"/>
      <c r="Q255" s="189"/>
      <c r="R255" s="226"/>
    </row>
    <row r="256" spans="1:18" ht="17.25" customHeight="1" x14ac:dyDescent="0.2">
      <c r="A256" s="63" t="s">
        <v>12</v>
      </c>
      <c r="B256" s="37" t="s">
        <v>1403</v>
      </c>
      <c r="C256" s="37"/>
      <c r="D256" s="37"/>
      <c r="E256" s="37"/>
      <c r="F256" s="37"/>
      <c r="G256" s="37"/>
      <c r="H256" s="62" t="s">
        <v>71</v>
      </c>
      <c r="I256" s="130"/>
      <c r="J256" s="37"/>
      <c r="K256" s="37"/>
      <c r="L256" s="37"/>
      <c r="M256" s="62"/>
      <c r="N256" s="170"/>
      <c r="O256" s="189"/>
      <c r="P256" s="189"/>
      <c r="Q256" s="189"/>
      <c r="R256" s="226"/>
    </row>
    <row r="257" spans="1:18" ht="17.25" customHeight="1" x14ac:dyDescent="0.2">
      <c r="A257" s="63" t="s">
        <v>80</v>
      </c>
      <c r="B257" s="37" t="s">
        <v>1308</v>
      </c>
      <c r="C257" s="37"/>
      <c r="D257" s="37"/>
      <c r="E257" s="37"/>
      <c r="F257" s="37"/>
      <c r="G257" s="37"/>
      <c r="H257" s="62"/>
      <c r="I257" s="215" t="s">
        <v>1343</v>
      </c>
      <c r="J257" s="37"/>
      <c r="K257" s="37"/>
      <c r="L257" s="37"/>
      <c r="M257" s="62"/>
      <c r="N257" s="170" t="s">
        <v>1540</v>
      </c>
      <c r="O257" s="189"/>
      <c r="P257" s="189"/>
      <c r="Q257" s="189"/>
      <c r="R257" s="226"/>
    </row>
    <row r="258" spans="1:18" ht="17.25" customHeight="1" x14ac:dyDescent="0.2">
      <c r="A258" s="63" t="s">
        <v>13</v>
      </c>
      <c r="B258" s="37" t="s">
        <v>1309</v>
      </c>
      <c r="C258" s="37"/>
      <c r="D258" s="37" t="s">
        <v>407</v>
      </c>
      <c r="E258" s="37" t="s">
        <v>17</v>
      </c>
      <c r="F258" s="37"/>
      <c r="G258" s="37"/>
      <c r="H258" s="62"/>
      <c r="I258" s="215" t="s">
        <v>1310</v>
      </c>
      <c r="J258" s="218" t="s">
        <v>458</v>
      </c>
      <c r="K258" s="218" t="s">
        <v>149</v>
      </c>
      <c r="L258" s="37"/>
      <c r="M258" s="62"/>
      <c r="N258" s="170" t="s">
        <v>1541</v>
      </c>
      <c r="O258" s="189" t="s">
        <v>846</v>
      </c>
      <c r="P258" s="189" t="s">
        <v>851</v>
      </c>
      <c r="Q258" s="189"/>
      <c r="R258" s="226"/>
    </row>
    <row r="259" spans="1:18" ht="17.25" customHeight="1" x14ac:dyDescent="0.2">
      <c r="A259" s="63" t="s">
        <v>13</v>
      </c>
      <c r="B259" s="37" t="s">
        <v>1311</v>
      </c>
      <c r="C259" s="37"/>
      <c r="D259" s="37" t="s">
        <v>407</v>
      </c>
      <c r="E259" s="37" t="s">
        <v>17</v>
      </c>
      <c r="F259" s="37"/>
      <c r="G259" s="37"/>
      <c r="H259" s="62"/>
      <c r="I259" s="215" t="s">
        <v>1312</v>
      </c>
      <c r="J259" s="218" t="s">
        <v>458</v>
      </c>
      <c r="K259" s="218" t="s">
        <v>149</v>
      </c>
      <c r="L259" s="37"/>
      <c r="M259" s="62"/>
      <c r="N259" s="170" t="s">
        <v>1542</v>
      </c>
      <c r="O259" s="189" t="s">
        <v>846</v>
      </c>
      <c r="P259" s="189" t="s">
        <v>851</v>
      </c>
      <c r="Q259" s="189"/>
      <c r="R259" s="226"/>
    </row>
    <row r="260" spans="1:18" ht="17.25" customHeight="1" x14ac:dyDescent="0.2">
      <c r="A260" s="63" t="s">
        <v>13</v>
      </c>
      <c r="B260" s="37" t="s">
        <v>1313</v>
      </c>
      <c r="C260" s="37"/>
      <c r="D260" s="37" t="s">
        <v>407</v>
      </c>
      <c r="E260" s="37" t="s">
        <v>17</v>
      </c>
      <c r="F260" s="37"/>
      <c r="G260" s="37"/>
      <c r="H260" s="62"/>
      <c r="I260" s="215" t="s">
        <v>1314</v>
      </c>
      <c r="J260" s="218" t="s">
        <v>458</v>
      </c>
      <c r="K260" s="218" t="s">
        <v>149</v>
      </c>
      <c r="L260" s="37"/>
      <c r="M260" s="62"/>
      <c r="N260" s="170" t="s">
        <v>1543</v>
      </c>
      <c r="O260" s="189" t="s">
        <v>846</v>
      </c>
      <c r="P260" s="189" t="s">
        <v>851</v>
      </c>
      <c r="Q260" s="189"/>
      <c r="R260" s="226"/>
    </row>
    <row r="261" spans="1:18" ht="17.25" customHeight="1" x14ac:dyDescent="0.2">
      <c r="A261" s="63" t="s">
        <v>13</v>
      </c>
      <c r="B261" s="37" t="s">
        <v>1315</v>
      </c>
      <c r="C261" s="37"/>
      <c r="D261" s="37" t="s">
        <v>407</v>
      </c>
      <c r="E261" s="37" t="s">
        <v>17</v>
      </c>
      <c r="F261" s="37"/>
      <c r="G261" s="37"/>
      <c r="H261" s="62"/>
      <c r="I261" s="215" t="s">
        <v>1544</v>
      </c>
      <c r="J261" s="218" t="s">
        <v>458</v>
      </c>
      <c r="K261" s="218" t="s">
        <v>149</v>
      </c>
      <c r="L261" s="37"/>
      <c r="M261" s="62"/>
      <c r="N261" s="170" t="s">
        <v>1545</v>
      </c>
      <c r="O261" s="189" t="s">
        <v>846</v>
      </c>
      <c r="P261" s="189" t="s">
        <v>851</v>
      </c>
      <c r="Q261" s="189"/>
      <c r="R261" s="226"/>
    </row>
    <row r="262" spans="1:18" ht="17.25" customHeight="1" x14ac:dyDescent="0.2">
      <c r="A262" s="63" t="s">
        <v>13</v>
      </c>
      <c r="B262" s="37" t="s">
        <v>1316</v>
      </c>
      <c r="C262" s="37"/>
      <c r="D262" s="37" t="s">
        <v>407</v>
      </c>
      <c r="E262" s="37" t="s">
        <v>17</v>
      </c>
      <c r="F262" s="37"/>
      <c r="G262" s="37"/>
      <c r="H262" s="62"/>
      <c r="I262" s="215" t="s">
        <v>1749</v>
      </c>
      <c r="J262" s="218" t="s">
        <v>458</v>
      </c>
      <c r="K262" s="218" t="s">
        <v>149</v>
      </c>
      <c r="L262" s="37"/>
      <c r="M262" s="62"/>
      <c r="N262" s="170" t="s">
        <v>1750</v>
      </c>
      <c r="O262" s="189" t="s">
        <v>846</v>
      </c>
      <c r="P262" s="189" t="s">
        <v>851</v>
      </c>
      <c r="Q262" s="189"/>
      <c r="R262" s="226"/>
    </row>
    <row r="263" spans="1:18" ht="17.25" customHeight="1" x14ac:dyDescent="0.2">
      <c r="A263" s="63" t="s">
        <v>13</v>
      </c>
      <c r="B263" s="37" t="s">
        <v>1317</v>
      </c>
      <c r="C263" s="37"/>
      <c r="D263" s="37" t="s">
        <v>407</v>
      </c>
      <c r="E263" s="37" t="s">
        <v>17</v>
      </c>
      <c r="F263" s="37"/>
      <c r="G263" s="37"/>
      <c r="H263" s="62"/>
      <c r="I263" s="215" t="s">
        <v>1748</v>
      </c>
      <c r="J263" s="218" t="s">
        <v>458</v>
      </c>
      <c r="K263" s="218" t="s">
        <v>149</v>
      </c>
      <c r="L263" s="37"/>
      <c r="M263" s="62"/>
      <c r="N263" s="170" t="s">
        <v>1751</v>
      </c>
      <c r="O263" s="189" t="s">
        <v>846</v>
      </c>
      <c r="P263" s="189" t="s">
        <v>851</v>
      </c>
      <c r="Q263" s="189"/>
      <c r="R263" s="226"/>
    </row>
    <row r="264" spans="1:18" ht="17.25" customHeight="1" x14ac:dyDescent="0.2">
      <c r="A264" s="63" t="s">
        <v>13</v>
      </c>
      <c r="B264" s="37" t="s">
        <v>1318</v>
      </c>
      <c r="C264" s="37"/>
      <c r="D264" s="37" t="s">
        <v>407</v>
      </c>
      <c r="E264" s="37" t="s">
        <v>17</v>
      </c>
      <c r="F264" s="37"/>
      <c r="G264" s="37"/>
      <c r="H264" s="62"/>
      <c r="I264" s="215" t="s">
        <v>1747</v>
      </c>
      <c r="J264" s="218" t="s">
        <v>458</v>
      </c>
      <c r="K264" s="218" t="s">
        <v>149</v>
      </c>
      <c r="L264" s="37"/>
      <c r="M264" s="62"/>
      <c r="N264" s="170" t="s">
        <v>1752</v>
      </c>
      <c r="O264" s="189" t="s">
        <v>846</v>
      </c>
      <c r="P264" s="189" t="s">
        <v>851</v>
      </c>
      <c r="Q264" s="189"/>
      <c r="R264" s="226"/>
    </row>
    <row r="265" spans="1:18" ht="17.25" customHeight="1" x14ac:dyDescent="0.2">
      <c r="A265" s="63" t="s">
        <v>13</v>
      </c>
      <c r="B265" s="37" t="s">
        <v>1319</v>
      </c>
      <c r="C265" s="37"/>
      <c r="D265" s="37" t="s">
        <v>407</v>
      </c>
      <c r="E265" s="37" t="s">
        <v>17</v>
      </c>
      <c r="F265" s="37"/>
      <c r="G265" s="37"/>
      <c r="H265" s="62"/>
      <c r="I265" s="215" t="s">
        <v>1320</v>
      </c>
      <c r="J265" s="218" t="s">
        <v>458</v>
      </c>
      <c r="K265" s="218" t="s">
        <v>149</v>
      </c>
      <c r="L265" s="37"/>
      <c r="M265" s="62"/>
      <c r="N265" s="170" t="s">
        <v>1546</v>
      </c>
      <c r="O265" s="189" t="s">
        <v>846</v>
      </c>
      <c r="P265" s="189" t="s">
        <v>851</v>
      </c>
      <c r="Q265" s="189"/>
      <c r="R265" s="226"/>
    </row>
    <row r="266" spans="1:18" ht="17.25" customHeight="1" x14ac:dyDescent="0.2">
      <c r="A266" s="63" t="s">
        <v>13</v>
      </c>
      <c r="B266" s="37" t="s">
        <v>1321</v>
      </c>
      <c r="C266" s="37"/>
      <c r="D266" s="37" t="s">
        <v>407</v>
      </c>
      <c r="E266" s="37" t="s">
        <v>17</v>
      </c>
      <c r="F266" s="37"/>
      <c r="G266" s="37"/>
      <c r="H266" s="62"/>
      <c r="I266" s="215" t="s">
        <v>1322</v>
      </c>
      <c r="J266" s="218" t="s">
        <v>458</v>
      </c>
      <c r="K266" s="218" t="s">
        <v>149</v>
      </c>
      <c r="L266" s="37"/>
      <c r="M266" s="62"/>
      <c r="N266" s="170" t="s">
        <v>1547</v>
      </c>
      <c r="O266" s="189" t="s">
        <v>846</v>
      </c>
      <c r="P266" s="189" t="s">
        <v>851</v>
      </c>
      <c r="Q266" s="189"/>
      <c r="R266" s="226"/>
    </row>
    <row r="267" spans="1:18" ht="17.25" customHeight="1" x14ac:dyDescent="0.2">
      <c r="A267" s="63" t="s">
        <v>13</v>
      </c>
      <c r="B267" s="37" t="s">
        <v>1323</v>
      </c>
      <c r="C267" s="37"/>
      <c r="D267" s="37" t="s">
        <v>407</v>
      </c>
      <c r="E267" s="37" t="s">
        <v>17</v>
      </c>
      <c r="F267" s="37"/>
      <c r="G267" s="37"/>
      <c r="H267" s="62"/>
      <c r="I267" s="215" t="s">
        <v>1324</v>
      </c>
      <c r="J267" s="218" t="s">
        <v>458</v>
      </c>
      <c r="K267" s="218" t="s">
        <v>149</v>
      </c>
      <c r="L267" s="37"/>
      <c r="M267" s="62"/>
      <c r="N267" s="170" t="s">
        <v>1548</v>
      </c>
      <c r="O267" s="189" t="s">
        <v>846</v>
      </c>
      <c r="P267" s="189" t="s">
        <v>851</v>
      </c>
      <c r="Q267" s="189"/>
      <c r="R267" s="226"/>
    </row>
    <row r="268" spans="1:18" ht="17.25" customHeight="1" x14ac:dyDescent="0.2">
      <c r="A268" s="63" t="s">
        <v>13</v>
      </c>
      <c r="B268" s="37" t="s">
        <v>1325</v>
      </c>
      <c r="C268" s="37"/>
      <c r="D268" s="37" t="s">
        <v>407</v>
      </c>
      <c r="E268" s="37" t="s">
        <v>17</v>
      </c>
      <c r="F268" s="37"/>
      <c r="G268" s="37"/>
      <c r="H268" s="62"/>
      <c r="I268" s="215" t="s">
        <v>1326</v>
      </c>
      <c r="J268" s="218" t="s">
        <v>458</v>
      </c>
      <c r="K268" s="218" t="s">
        <v>149</v>
      </c>
      <c r="L268" s="37"/>
      <c r="M268" s="62"/>
      <c r="N268" s="170" t="s">
        <v>1549</v>
      </c>
      <c r="O268" s="189" t="s">
        <v>846</v>
      </c>
      <c r="P268" s="189" t="s">
        <v>851</v>
      </c>
      <c r="Q268" s="189"/>
      <c r="R268" s="226"/>
    </row>
    <row r="269" spans="1:18" ht="17.25" customHeight="1" x14ac:dyDescent="0.2">
      <c r="A269" s="63" t="s">
        <v>13</v>
      </c>
      <c r="B269" s="37" t="s">
        <v>1327</v>
      </c>
      <c r="C269" s="37"/>
      <c r="D269" s="37" t="s">
        <v>407</v>
      </c>
      <c r="E269" s="37" t="s">
        <v>17</v>
      </c>
      <c r="F269" s="37"/>
      <c r="G269" s="37"/>
      <c r="H269" s="62"/>
      <c r="I269" s="215" t="s">
        <v>1328</v>
      </c>
      <c r="J269" s="218" t="s">
        <v>458</v>
      </c>
      <c r="K269" s="218" t="s">
        <v>149</v>
      </c>
      <c r="L269" s="37"/>
      <c r="M269" s="62"/>
      <c r="N269" s="170" t="s">
        <v>1550</v>
      </c>
      <c r="O269" s="189" t="s">
        <v>846</v>
      </c>
      <c r="P269" s="189" t="s">
        <v>851</v>
      </c>
      <c r="Q269" s="189"/>
      <c r="R269" s="226"/>
    </row>
    <row r="270" spans="1:18" ht="17.25" customHeight="1" x14ac:dyDescent="0.2">
      <c r="A270" s="63" t="s">
        <v>22</v>
      </c>
      <c r="B270" s="37"/>
      <c r="C270" s="37"/>
      <c r="D270" s="37"/>
      <c r="E270" s="37"/>
      <c r="F270" s="37"/>
      <c r="G270" s="37"/>
      <c r="H270" s="62"/>
      <c r="I270" s="130"/>
      <c r="J270" s="37"/>
      <c r="K270" s="37"/>
      <c r="L270" s="37"/>
      <c r="M270" s="62"/>
      <c r="N270" s="102"/>
      <c r="O270" s="37"/>
      <c r="P270" s="37"/>
      <c r="Q270" s="37"/>
      <c r="R270" s="62"/>
    </row>
    <row r="271" spans="1:18" ht="17.25" customHeight="1" x14ac:dyDescent="0.2">
      <c r="A271" s="63" t="s">
        <v>12</v>
      </c>
      <c r="B271" s="37" t="s">
        <v>1333</v>
      </c>
      <c r="C271" s="37"/>
      <c r="D271" s="37"/>
      <c r="E271" s="37"/>
      <c r="F271" s="37"/>
      <c r="G271" s="37"/>
      <c r="H271" s="62" t="s">
        <v>71</v>
      </c>
      <c r="I271" s="130"/>
      <c r="J271" s="37"/>
      <c r="K271" s="37"/>
      <c r="L271" s="37"/>
      <c r="M271" s="62"/>
      <c r="N271" s="170"/>
      <c r="O271" s="189"/>
      <c r="P271" s="189"/>
      <c r="Q271" s="189"/>
      <c r="R271" s="226"/>
    </row>
    <row r="272" spans="1:18" ht="17.25" customHeight="1" x14ac:dyDescent="0.2">
      <c r="A272" s="63" t="s">
        <v>13</v>
      </c>
      <c r="B272" s="37" t="s">
        <v>1329</v>
      </c>
      <c r="C272" s="37"/>
      <c r="D272" s="37" t="s">
        <v>457</v>
      </c>
      <c r="E272" s="37" t="s">
        <v>17</v>
      </c>
      <c r="F272" s="37"/>
      <c r="G272" s="37"/>
      <c r="H272" s="62"/>
      <c r="I272" s="215" t="s">
        <v>1330</v>
      </c>
      <c r="J272" s="218" t="s">
        <v>459</v>
      </c>
      <c r="K272" s="218" t="s">
        <v>149</v>
      </c>
      <c r="L272" s="37"/>
      <c r="M272" s="62"/>
      <c r="N272" s="170" t="s">
        <v>1551</v>
      </c>
      <c r="O272" s="189" t="s">
        <v>847</v>
      </c>
      <c r="P272" s="189" t="s">
        <v>851</v>
      </c>
      <c r="Q272" s="189"/>
      <c r="R272" s="226"/>
    </row>
    <row r="273" spans="1:18" ht="17.25" customHeight="1" x14ac:dyDescent="0.2">
      <c r="A273" s="63" t="s">
        <v>80</v>
      </c>
      <c r="B273" s="37" t="s">
        <v>1331</v>
      </c>
      <c r="C273" s="37"/>
      <c r="D273" s="37"/>
      <c r="E273" s="37"/>
      <c r="F273" s="37"/>
      <c r="G273" s="37"/>
      <c r="H273" s="62"/>
      <c r="I273" s="215" t="s">
        <v>1332</v>
      </c>
      <c r="J273" s="37"/>
      <c r="K273" s="37"/>
      <c r="L273" s="37"/>
      <c r="M273" s="62"/>
      <c r="N273" s="170" t="s">
        <v>1552</v>
      </c>
      <c r="O273" s="189"/>
      <c r="P273" s="189"/>
      <c r="Q273" s="189"/>
      <c r="R273" s="226"/>
    </row>
    <row r="274" spans="1:18" ht="17.25" customHeight="1" x14ac:dyDescent="0.2">
      <c r="A274" s="63" t="s">
        <v>22</v>
      </c>
      <c r="B274" s="37"/>
      <c r="C274" s="37"/>
      <c r="D274" s="37"/>
      <c r="E274" s="37"/>
      <c r="F274" s="37"/>
      <c r="G274" s="37"/>
      <c r="H274" s="62"/>
      <c r="I274" s="130"/>
      <c r="J274" s="37"/>
      <c r="K274" s="37"/>
      <c r="L274" s="37"/>
      <c r="M274" s="62"/>
      <c r="N274" s="102"/>
      <c r="O274" s="37"/>
      <c r="P274" s="37"/>
      <c r="Q274" s="37"/>
      <c r="R274" s="62"/>
    </row>
    <row r="275" spans="1:18" ht="17.25" customHeight="1" x14ac:dyDescent="0.2">
      <c r="A275" s="149" t="s">
        <v>22</v>
      </c>
      <c r="B275" s="37"/>
      <c r="C275" s="37"/>
      <c r="D275" s="37"/>
      <c r="E275" s="37"/>
      <c r="F275" s="37"/>
      <c r="G275" s="37"/>
      <c r="H275" s="62"/>
      <c r="I275" s="130"/>
      <c r="J275" s="37"/>
      <c r="K275" s="37"/>
      <c r="L275" s="37"/>
      <c r="M275" s="62"/>
      <c r="N275" s="102"/>
      <c r="O275" s="37"/>
      <c r="P275" s="37"/>
      <c r="Q275" s="37"/>
      <c r="R275" s="62"/>
    </row>
    <row r="276" spans="1:18" ht="17.25" customHeight="1" x14ac:dyDescent="0.2">
      <c r="A276" s="64"/>
      <c r="B276" s="13"/>
      <c r="C276" s="13"/>
      <c r="D276" s="13"/>
      <c r="E276" s="13"/>
      <c r="F276" s="13"/>
      <c r="G276" s="13"/>
      <c r="H276" s="151"/>
      <c r="I276" s="74"/>
      <c r="J276" s="13"/>
      <c r="K276" s="13"/>
      <c r="L276" s="13"/>
      <c r="M276" s="49"/>
      <c r="N276" s="64"/>
      <c r="O276" s="13"/>
      <c r="P276" s="13"/>
      <c r="Q276" s="13"/>
      <c r="R276" s="49"/>
    </row>
    <row r="277" spans="1:18" ht="17.25" customHeight="1" x14ac:dyDescent="0.2">
      <c r="A277" s="152" t="s">
        <v>12</v>
      </c>
      <c r="B277" s="14" t="s">
        <v>379</v>
      </c>
      <c r="C277" s="14"/>
      <c r="D277" s="14"/>
      <c r="E277" s="14"/>
      <c r="F277" s="14"/>
      <c r="G277" s="14"/>
      <c r="H277" s="153"/>
      <c r="I277" s="65" t="s">
        <v>380</v>
      </c>
      <c r="J277" s="14"/>
      <c r="K277" s="14"/>
      <c r="L277" s="14"/>
      <c r="M277" s="66"/>
      <c r="N277" s="104" t="s">
        <v>852</v>
      </c>
      <c r="O277" s="38"/>
      <c r="P277" s="38"/>
      <c r="Q277" s="38"/>
      <c r="R277" s="66"/>
    </row>
    <row r="278" spans="1:18" ht="17.25" customHeight="1" x14ac:dyDescent="0.2">
      <c r="A278" s="79" t="s">
        <v>80</v>
      </c>
      <c r="B278" s="38" t="s">
        <v>994</v>
      </c>
      <c r="C278" s="38"/>
      <c r="D278" s="14"/>
      <c r="E278" s="14"/>
      <c r="F278" s="14"/>
      <c r="G278" s="14"/>
      <c r="H278" s="153"/>
      <c r="I278" s="67" t="s">
        <v>277</v>
      </c>
      <c r="J278" s="14"/>
      <c r="K278" s="14"/>
      <c r="L278" s="14"/>
      <c r="M278" s="66"/>
      <c r="N278" s="224" t="s">
        <v>1553</v>
      </c>
      <c r="O278" s="38"/>
      <c r="P278" s="38"/>
      <c r="Q278" s="38"/>
      <c r="R278" s="66"/>
    </row>
    <row r="279" spans="1:18" ht="17.25" customHeight="1" x14ac:dyDescent="0.2">
      <c r="A279" s="154" t="s">
        <v>12</v>
      </c>
      <c r="B279" s="39" t="s">
        <v>525</v>
      </c>
      <c r="C279" s="39"/>
      <c r="D279" s="39"/>
      <c r="E279" s="39"/>
      <c r="F279" s="39"/>
      <c r="G279" s="39"/>
      <c r="H279" s="66" t="s">
        <v>71</v>
      </c>
      <c r="I279" s="67"/>
      <c r="J279" s="39"/>
      <c r="K279" s="39"/>
      <c r="L279" s="39"/>
      <c r="M279" s="66"/>
      <c r="N279" s="106"/>
      <c r="O279" s="39"/>
      <c r="P279" s="39"/>
      <c r="Q279" s="39"/>
      <c r="R279" s="66"/>
    </row>
    <row r="280" spans="1:18" ht="17.25" customHeight="1" x14ac:dyDescent="0.2">
      <c r="A280" s="79" t="s">
        <v>1142</v>
      </c>
      <c r="B280" s="14" t="s">
        <v>278</v>
      </c>
      <c r="C280" s="14"/>
      <c r="D280" s="14"/>
      <c r="E280" s="39" t="s">
        <v>17</v>
      </c>
      <c r="F280" s="14"/>
      <c r="G280" s="14"/>
      <c r="H280" s="153"/>
      <c r="I280" s="67" t="s">
        <v>1334</v>
      </c>
      <c r="J280" s="14"/>
      <c r="K280" s="39"/>
      <c r="L280" s="14"/>
      <c r="M280" s="66"/>
      <c r="N280" s="108" t="s">
        <v>1397</v>
      </c>
      <c r="O280" s="38"/>
      <c r="P280" s="18"/>
      <c r="Q280" s="38"/>
      <c r="R280" s="66"/>
    </row>
    <row r="281" spans="1:18" ht="17.25" customHeight="1" x14ac:dyDescent="0.2">
      <c r="A281" s="67" t="s">
        <v>80</v>
      </c>
      <c r="B281" s="38" t="s">
        <v>406</v>
      </c>
      <c r="C281" s="38"/>
      <c r="D281" s="14"/>
      <c r="E281" s="14"/>
      <c r="F281" s="14"/>
      <c r="G281" s="14"/>
      <c r="H281" s="153"/>
      <c r="I281" s="67" t="s">
        <v>519</v>
      </c>
      <c r="J281" s="14"/>
      <c r="K281" s="14"/>
      <c r="L281" s="14"/>
      <c r="M281" s="66" t="s">
        <v>772</v>
      </c>
      <c r="N281" s="105" t="s">
        <v>853</v>
      </c>
      <c r="O281" s="38"/>
      <c r="P281" s="38"/>
      <c r="Q281" s="38"/>
      <c r="R281" s="66" t="s">
        <v>1720</v>
      </c>
    </row>
    <row r="282" spans="1:18" ht="17.25" customHeight="1" x14ac:dyDescent="0.2">
      <c r="A282" s="154" t="s">
        <v>22</v>
      </c>
      <c r="B282" s="39"/>
      <c r="C282" s="39"/>
      <c r="D282" s="39"/>
      <c r="E282" s="39"/>
      <c r="F282" s="39"/>
      <c r="G282" s="39"/>
      <c r="H282" s="66"/>
      <c r="I282" s="67"/>
      <c r="J282" s="39"/>
      <c r="K282" s="39"/>
      <c r="L282" s="39"/>
      <c r="M282" s="66"/>
      <c r="N282" s="106"/>
      <c r="O282" s="39"/>
      <c r="P282" s="39"/>
      <c r="Q282" s="39"/>
      <c r="R282" s="66"/>
    </row>
    <row r="283" spans="1:18" ht="17.25" customHeight="1" x14ac:dyDescent="0.2">
      <c r="A283" s="79" t="s">
        <v>13</v>
      </c>
      <c r="B283" s="14" t="s">
        <v>279</v>
      </c>
      <c r="C283" s="14"/>
      <c r="D283" s="39" t="s">
        <v>429</v>
      </c>
      <c r="E283" s="39" t="s">
        <v>17</v>
      </c>
      <c r="F283" s="14" t="s">
        <v>280</v>
      </c>
      <c r="G283" s="14"/>
      <c r="H283" s="153"/>
      <c r="I283" s="67" t="s">
        <v>685</v>
      </c>
      <c r="J283" s="39" t="s">
        <v>404</v>
      </c>
      <c r="K283" s="39" t="s">
        <v>149</v>
      </c>
      <c r="L283" s="14"/>
      <c r="M283" s="66"/>
      <c r="N283" s="105" t="s">
        <v>1554</v>
      </c>
      <c r="O283" s="39" t="s">
        <v>854</v>
      </c>
      <c r="P283" s="38" t="s">
        <v>851</v>
      </c>
      <c r="Q283" s="38"/>
      <c r="R283" s="66"/>
    </row>
    <row r="284" spans="1:18" ht="17.25" customHeight="1" x14ac:dyDescent="0.2">
      <c r="A284" s="154" t="s">
        <v>12</v>
      </c>
      <c r="B284" s="38" t="s">
        <v>481</v>
      </c>
      <c r="C284" s="38"/>
      <c r="D284" s="39"/>
      <c r="E284" s="39"/>
      <c r="F284" s="38" t="s">
        <v>430</v>
      </c>
      <c r="G284" s="14"/>
      <c r="H284" s="66" t="s">
        <v>71</v>
      </c>
      <c r="I284" s="67"/>
      <c r="J284" s="39"/>
      <c r="K284" s="39"/>
      <c r="L284" s="14"/>
      <c r="M284" s="66"/>
      <c r="N284" s="105"/>
      <c r="O284" s="39"/>
      <c r="P284" s="39"/>
      <c r="Q284" s="38"/>
      <c r="R284" s="66"/>
    </row>
    <row r="285" spans="1:18" ht="17.25" customHeight="1" x14ac:dyDescent="0.2">
      <c r="A285" s="154" t="s">
        <v>80</v>
      </c>
      <c r="B285" s="38" t="s">
        <v>686</v>
      </c>
      <c r="C285" s="38"/>
      <c r="D285" s="39"/>
      <c r="E285" s="39"/>
      <c r="F285" s="38"/>
      <c r="G285" s="14"/>
      <c r="H285" s="66"/>
      <c r="I285" s="67" t="s">
        <v>687</v>
      </c>
      <c r="J285" s="39"/>
      <c r="K285" s="39" t="s">
        <v>484</v>
      </c>
      <c r="L285" s="14"/>
      <c r="M285" s="66"/>
      <c r="N285" s="105" t="s">
        <v>1555</v>
      </c>
      <c r="O285" s="39"/>
      <c r="P285" s="19" t="s">
        <v>855</v>
      </c>
      <c r="Q285" s="38"/>
      <c r="R285" s="66"/>
    </row>
    <row r="286" spans="1:18" ht="17.25" customHeight="1" x14ac:dyDescent="0.2">
      <c r="A286" s="67" t="s">
        <v>13</v>
      </c>
      <c r="B286" s="38" t="s">
        <v>478</v>
      </c>
      <c r="C286" s="38"/>
      <c r="D286" s="39" t="s">
        <v>482</v>
      </c>
      <c r="E286" s="39" t="s">
        <v>17</v>
      </c>
      <c r="F286" s="14"/>
      <c r="G286" s="14"/>
      <c r="H286" s="153"/>
      <c r="I286" s="67" t="s">
        <v>688</v>
      </c>
      <c r="J286" s="39"/>
      <c r="K286" s="39"/>
      <c r="L286" s="14"/>
      <c r="M286" s="66"/>
      <c r="N286" s="105" t="s">
        <v>856</v>
      </c>
      <c r="O286" s="39"/>
      <c r="P286" s="39"/>
      <c r="Q286" s="38"/>
      <c r="R286" s="66"/>
    </row>
    <row r="287" spans="1:18" ht="17.25" customHeight="1" x14ac:dyDescent="0.2">
      <c r="A287" s="67" t="s">
        <v>13</v>
      </c>
      <c r="B287" s="38" t="s">
        <v>479</v>
      </c>
      <c r="C287" s="38"/>
      <c r="D287" s="39" t="s">
        <v>483</v>
      </c>
      <c r="E287" s="39" t="s">
        <v>17</v>
      </c>
      <c r="F287" s="39"/>
      <c r="G287" s="14"/>
      <c r="H287" s="153"/>
      <c r="I287" s="67" t="s">
        <v>480</v>
      </c>
      <c r="J287" s="14"/>
      <c r="K287" s="14"/>
      <c r="L287" s="14"/>
      <c r="M287" s="66"/>
      <c r="N287" s="105" t="s">
        <v>857</v>
      </c>
      <c r="O287" s="38"/>
      <c r="P287" s="38"/>
      <c r="Q287" s="38"/>
      <c r="R287" s="66"/>
    </row>
    <row r="288" spans="1:18" ht="17.25" customHeight="1" x14ac:dyDescent="0.2">
      <c r="A288" s="154" t="s">
        <v>22</v>
      </c>
      <c r="B288" s="38"/>
      <c r="C288" s="38"/>
      <c r="D288" s="14"/>
      <c r="E288" s="39"/>
      <c r="F288" s="38"/>
      <c r="G288" s="14"/>
      <c r="H288" s="153"/>
      <c r="I288" s="67"/>
      <c r="J288" s="14"/>
      <c r="K288" s="14"/>
      <c r="L288" s="14"/>
      <c r="M288" s="66"/>
      <c r="N288" s="105"/>
      <c r="O288" s="38"/>
      <c r="P288" s="38"/>
      <c r="Q288" s="38"/>
      <c r="R288" s="66"/>
    </row>
    <row r="289" spans="1:18" ht="17.25" customHeight="1" x14ac:dyDescent="0.2">
      <c r="A289" s="154" t="s">
        <v>12</v>
      </c>
      <c r="B289" s="39" t="s">
        <v>526</v>
      </c>
      <c r="C289" s="39"/>
      <c r="D289" s="14"/>
      <c r="E289" s="14"/>
      <c r="F289" s="14"/>
      <c r="G289" s="14"/>
      <c r="H289" s="155" t="s">
        <v>71</v>
      </c>
      <c r="I289" s="67"/>
      <c r="J289" s="14"/>
      <c r="K289" s="14"/>
      <c r="L289" s="14"/>
      <c r="M289" s="66"/>
      <c r="N289" s="105"/>
      <c r="O289" s="38"/>
      <c r="P289" s="38"/>
      <c r="Q289" s="38"/>
      <c r="R289" s="66"/>
    </row>
    <row r="290" spans="1:18" ht="17.25" customHeight="1" x14ac:dyDescent="0.2">
      <c r="A290" s="79" t="s">
        <v>1142</v>
      </c>
      <c r="B290" s="14" t="s">
        <v>281</v>
      </c>
      <c r="C290" s="14"/>
      <c r="D290" s="14"/>
      <c r="E290" s="39" t="s">
        <v>17</v>
      </c>
      <c r="F290" s="14"/>
      <c r="G290" s="14"/>
      <c r="H290" s="153"/>
      <c r="I290" s="67" t="s">
        <v>1335</v>
      </c>
      <c r="J290" s="14"/>
      <c r="K290" s="39"/>
      <c r="L290" s="14"/>
      <c r="M290" s="66"/>
      <c r="N290" s="105" t="s">
        <v>1398</v>
      </c>
      <c r="O290" s="38"/>
      <c r="P290" s="19"/>
      <c r="Q290" s="38"/>
      <c r="R290" s="66"/>
    </row>
    <row r="291" spans="1:18" ht="17.25" customHeight="1" x14ac:dyDescent="0.2">
      <c r="A291" s="67" t="s">
        <v>80</v>
      </c>
      <c r="B291" s="38" t="s">
        <v>412</v>
      </c>
      <c r="C291" s="38"/>
      <c r="D291" s="14"/>
      <c r="E291" s="14"/>
      <c r="F291" s="14"/>
      <c r="G291" s="14"/>
      <c r="H291" s="153"/>
      <c r="I291" s="67" t="s">
        <v>518</v>
      </c>
      <c r="J291" s="14"/>
      <c r="K291" s="14"/>
      <c r="L291" s="14"/>
      <c r="M291" s="66" t="s">
        <v>773</v>
      </c>
      <c r="N291" s="105" t="s">
        <v>858</v>
      </c>
      <c r="O291" s="38"/>
      <c r="P291" s="38"/>
      <c r="Q291" s="38"/>
      <c r="R291" s="66" t="s">
        <v>1721</v>
      </c>
    </row>
    <row r="292" spans="1:18" ht="17.25" customHeight="1" x14ac:dyDescent="0.2">
      <c r="A292" s="154" t="s">
        <v>22</v>
      </c>
      <c r="B292" s="39"/>
      <c r="C292" s="39"/>
      <c r="D292" s="39"/>
      <c r="E292" s="39"/>
      <c r="F292" s="39"/>
      <c r="G292" s="39"/>
      <c r="H292" s="66"/>
      <c r="I292" s="67"/>
      <c r="J292" s="39"/>
      <c r="K292" s="39"/>
      <c r="L292" s="39"/>
      <c r="M292" s="66"/>
      <c r="N292" s="106"/>
      <c r="O292" s="39"/>
      <c r="P292" s="39"/>
      <c r="Q292" s="39"/>
      <c r="R292" s="66"/>
    </row>
    <row r="293" spans="1:18" ht="17.25" customHeight="1" x14ac:dyDescent="0.2">
      <c r="A293" s="79" t="s">
        <v>13</v>
      </c>
      <c r="B293" s="14" t="s">
        <v>282</v>
      </c>
      <c r="C293" s="14"/>
      <c r="D293" s="39" t="s">
        <v>429</v>
      </c>
      <c r="E293" s="39" t="s">
        <v>17</v>
      </c>
      <c r="F293" s="14" t="s">
        <v>283</v>
      </c>
      <c r="G293" s="14"/>
      <c r="H293" s="153"/>
      <c r="I293" s="67" t="s">
        <v>691</v>
      </c>
      <c r="J293" s="39" t="s">
        <v>404</v>
      </c>
      <c r="K293" s="39" t="s">
        <v>149</v>
      </c>
      <c r="L293" s="14"/>
      <c r="M293" s="66"/>
      <c r="N293" s="108" t="s">
        <v>1556</v>
      </c>
      <c r="O293" s="39" t="s">
        <v>854</v>
      </c>
      <c r="P293" s="38" t="s">
        <v>851</v>
      </c>
      <c r="Q293" s="38"/>
      <c r="R293" s="66"/>
    </row>
    <row r="294" spans="1:18" ht="17.25" customHeight="1" x14ac:dyDescent="0.2">
      <c r="A294" s="154" t="s">
        <v>12</v>
      </c>
      <c r="B294" s="38" t="s">
        <v>485</v>
      </c>
      <c r="C294" s="38"/>
      <c r="D294" s="39"/>
      <c r="E294" s="39"/>
      <c r="F294" s="38" t="s">
        <v>431</v>
      </c>
      <c r="G294" s="14"/>
      <c r="H294" s="66" t="s">
        <v>71</v>
      </c>
      <c r="I294" s="67"/>
      <c r="J294" s="39"/>
      <c r="K294" s="39"/>
      <c r="L294" s="14"/>
      <c r="M294" s="66"/>
      <c r="N294" s="105"/>
      <c r="O294" s="39"/>
      <c r="P294" s="39"/>
      <c r="Q294" s="38"/>
      <c r="R294" s="66"/>
    </row>
    <row r="295" spans="1:18" ht="17.25" customHeight="1" x14ac:dyDescent="0.2">
      <c r="A295" s="154" t="s">
        <v>80</v>
      </c>
      <c r="B295" s="38" t="s">
        <v>689</v>
      </c>
      <c r="C295" s="38"/>
      <c r="D295" s="39"/>
      <c r="E295" s="39"/>
      <c r="F295" s="38"/>
      <c r="G295" s="14"/>
      <c r="H295" s="66"/>
      <c r="I295" s="67" t="s">
        <v>690</v>
      </c>
      <c r="J295" s="39"/>
      <c r="K295" s="39" t="s">
        <v>484</v>
      </c>
      <c r="L295" s="14"/>
      <c r="M295" s="66"/>
      <c r="N295" s="105" t="s">
        <v>1557</v>
      </c>
      <c r="O295" s="39"/>
      <c r="P295" s="19" t="s">
        <v>855</v>
      </c>
      <c r="Q295" s="38"/>
      <c r="R295" s="66"/>
    </row>
    <row r="296" spans="1:18" ht="17.25" customHeight="1" x14ac:dyDescent="0.2">
      <c r="A296" s="67" t="s">
        <v>13</v>
      </c>
      <c r="B296" s="38" t="s">
        <v>486</v>
      </c>
      <c r="C296" s="38"/>
      <c r="D296" s="39" t="s">
        <v>482</v>
      </c>
      <c r="E296" s="39" t="s">
        <v>17</v>
      </c>
      <c r="F296" s="14"/>
      <c r="G296" s="14"/>
      <c r="H296" s="153"/>
      <c r="I296" s="67" t="s">
        <v>688</v>
      </c>
      <c r="J296" s="39"/>
      <c r="K296" s="39"/>
      <c r="L296" s="14"/>
      <c r="M296" s="66"/>
      <c r="N296" s="105" t="s">
        <v>856</v>
      </c>
      <c r="O296" s="39"/>
      <c r="P296" s="39"/>
      <c r="Q296" s="38"/>
      <c r="R296" s="66"/>
    </row>
    <row r="297" spans="1:18" ht="17.25" customHeight="1" x14ac:dyDescent="0.2">
      <c r="A297" s="67" t="s">
        <v>13</v>
      </c>
      <c r="B297" s="38" t="s">
        <v>487</v>
      </c>
      <c r="C297" s="38"/>
      <c r="D297" s="39" t="s">
        <v>488</v>
      </c>
      <c r="E297" s="39" t="s">
        <v>17</v>
      </c>
      <c r="F297" s="39"/>
      <c r="G297" s="14"/>
      <c r="H297" s="153"/>
      <c r="I297" s="67" t="s">
        <v>480</v>
      </c>
      <c r="J297" s="14"/>
      <c r="K297" s="14"/>
      <c r="L297" s="14"/>
      <c r="M297" s="66"/>
      <c r="N297" s="105" t="s">
        <v>857</v>
      </c>
      <c r="O297" s="38"/>
      <c r="P297" s="38"/>
      <c r="Q297" s="38"/>
      <c r="R297" s="66"/>
    </row>
    <row r="298" spans="1:18" ht="17.25" customHeight="1" x14ac:dyDescent="0.2">
      <c r="A298" s="154" t="s">
        <v>22</v>
      </c>
      <c r="B298" s="38"/>
      <c r="C298" s="38"/>
      <c r="D298" s="14"/>
      <c r="E298" s="39"/>
      <c r="F298" s="38"/>
      <c r="G298" s="14"/>
      <c r="H298" s="153"/>
      <c r="I298" s="67"/>
      <c r="J298" s="14"/>
      <c r="K298" s="14"/>
      <c r="L298" s="14"/>
      <c r="M298" s="66"/>
      <c r="N298" s="105"/>
      <c r="O298" s="38"/>
      <c r="P298" s="38"/>
      <c r="Q298" s="38"/>
      <c r="R298" s="66"/>
    </row>
    <row r="299" spans="1:18" ht="17.25" customHeight="1" x14ac:dyDescent="0.2">
      <c r="A299" s="79" t="s">
        <v>80</v>
      </c>
      <c r="B299" s="14" t="s">
        <v>284</v>
      </c>
      <c r="C299" s="14"/>
      <c r="D299" s="14"/>
      <c r="E299" s="39"/>
      <c r="F299" s="14"/>
      <c r="G299" s="14"/>
      <c r="H299" s="153"/>
      <c r="I299" s="67" t="s">
        <v>285</v>
      </c>
      <c r="J299" s="14"/>
      <c r="K299" s="14"/>
      <c r="L299" s="14"/>
      <c r="M299" s="66"/>
      <c r="N299" s="107" t="s">
        <v>1558</v>
      </c>
      <c r="O299" s="38"/>
      <c r="P299" s="38"/>
      <c r="Q299" s="38"/>
      <c r="R299" s="66"/>
    </row>
    <row r="300" spans="1:18" ht="17.25" customHeight="1" x14ac:dyDescent="0.2">
      <c r="A300" s="79" t="s">
        <v>1142</v>
      </c>
      <c r="B300" s="14" t="s">
        <v>286</v>
      </c>
      <c r="C300" s="14"/>
      <c r="D300" s="14"/>
      <c r="E300" s="39" t="s">
        <v>17</v>
      </c>
      <c r="F300" s="14"/>
      <c r="G300" s="14"/>
      <c r="H300" s="153"/>
      <c r="I300" s="67" t="s">
        <v>1336</v>
      </c>
      <c r="J300" s="14"/>
      <c r="K300" s="14"/>
      <c r="L300" s="14"/>
      <c r="M300" s="66"/>
      <c r="N300" s="105" t="s">
        <v>1559</v>
      </c>
      <c r="O300" s="38"/>
      <c r="P300" s="38"/>
      <c r="Q300" s="38"/>
      <c r="R300" s="66"/>
    </row>
    <row r="301" spans="1:18" ht="17.25" customHeight="1" x14ac:dyDescent="0.2">
      <c r="A301" s="79" t="s">
        <v>13</v>
      </c>
      <c r="B301" s="14" t="s">
        <v>287</v>
      </c>
      <c r="C301" s="14"/>
      <c r="D301" s="39" t="s">
        <v>429</v>
      </c>
      <c r="E301" s="39" t="s">
        <v>17</v>
      </c>
      <c r="F301" s="14" t="s">
        <v>288</v>
      </c>
      <c r="G301" s="14"/>
      <c r="H301" s="153"/>
      <c r="I301" s="67" t="s">
        <v>1337</v>
      </c>
      <c r="J301" s="39" t="s">
        <v>404</v>
      </c>
      <c r="K301" s="39" t="s">
        <v>149</v>
      </c>
      <c r="L301" s="14"/>
      <c r="M301" s="66"/>
      <c r="N301" s="105" t="s">
        <v>1560</v>
      </c>
      <c r="O301" s="39" t="s">
        <v>854</v>
      </c>
      <c r="P301" s="38" t="s">
        <v>851</v>
      </c>
      <c r="Q301" s="38"/>
      <c r="R301" s="66"/>
    </row>
    <row r="302" spans="1:18" ht="17.25" customHeight="1" x14ac:dyDescent="0.2">
      <c r="A302" s="154" t="s">
        <v>12</v>
      </c>
      <c r="B302" s="38" t="s">
        <v>490</v>
      </c>
      <c r="C302" s="38"/>
      <c r="D302" s="39"/>
      <c r="E302" s="39"/>
      <c r="F302" s="38" t="s">
        <v>432</v>
      </c>
      <c r="G302" s="14"/>
      <c r="H302" s="66" t="s">
        <v>71</v>
      </c>
      <c r="I302" s="67"/>
      <c r="J302" s="39"/>
      <c r="K302" s="39"/>
      <c r="L302" s="14"/>
      <c r="M302" s="66"/>
      <c r="N302" s="105"/>
      <c r="O302" s="39"/>
      <c r="P302" s="39"/>
      <c r="Q302" s="38"/>
      <c r="R302" s="66"/>
    </row>
    <row r="303" spans="1:18" ht="17.25" customHeight="1" x14ac:dyDescent="0.2">
      <c r="A303" s="154" t="s">
        <v>80</v>
      </c>
      <c r="B303" s="38" t="s">
        <v>692</v>
      </c>
      <c r="C303" s="38"/>
      <c r="D303" s="39"/>
      <c r="E303" s="39"/>
      <c r="F303" s="38"/>
      <c r="G303" s="14"/>
      <c r="H303" s="66"/>
      <c r="I303" s="67" t="s">
        <v>693</v>
      </c>
      <c r="J303" s="39"/>
      <c r="K303" s="39" t="s">
        <v>484</v>
      </c>
      <c r="L303" s="14"/>
      <c r="M303" s="66"/>
      <c r="N303" s="105" t="s">
        <v>1561</v>
      </c>
      <c r="O303" s="39"/>
      <c r="P303" s="19" t="s">
        <v>855</v>
      </c>
      <c r="Q303" s="38"/>
      <c r="R303" s="66"/>
    </row>
    <row r="304" spans="1:18" ht="17.25" customHeight="1" x14ac:dyDescent="0.2">
      <c r="A304" s="67" t="s">
        <v>13</v>
      </c>
      <c r="B304" s="38" t="s">
        <v>491</v>
      </c>
      <c r="C304" s="38"/>
      <c r="D304" s="39" t="s">
        <v>482</v>
      </c>
      <c r="E304" s="39" t="s">
        <v>17</v>
      </c>
      <c r="F304" s="14"/>
      <c r="G304" s="14"/>
      <c r="H304" s="153"/>
      <c r="I304" s="67" t="s">
        <v>688</v>
      </c>
      <c r="J304" s="39"/>
      <c r="K304" s="39"/>
      <c r="L304" s="14"/>
      <c r="M304" s="66"/>
      <c r="N304" s="105" t="s">
        <v>856</v>
      </c>
      <c r="O304" s="39"/>
      <c r="P304" s="39"/>
      <c r="Q304" s="38"/>
      <c r="R304" s="66"/>
    </row>
    <row r="305" spans="1:18" ht="17.25" customHeight="1" x14ac:dyDescent="0.2">
      <c r="A305" s="67" t="s">
        <v>13</v>
      </c>
      <c r="B305" s="38" t="s">
        <v>492</v>
      </c>
      <c r="C305" s="38"/>
      <c r="D305" s="39" t="s">
        <v>489</v>
      </c>
      <c r="E305" s="39" t="s">
        <v>17</v>
      </c>
      <c r="F305" s="39"/>
      <c r="G305" s="14"/>
      <c r="H305" s="153"/>
      <c r="I305" s="67" t="s">
        <v>480</v>
      </c>
      <c r="J305" s="14"/>
      <c r="K305" s="14"/>
      <c r="L305" s="14"/>
      <c r="M305" s="66"/>
      <c r="N305" s="105" t="s">
        <v>857</v>
      </c>
      <c r="O305" s="38"/>
      <c r="P305" s="38"/>
      <c r="Q305" s="38"/>
      <c r="R305" s="66"/>
    </row>
    <row r="306" spans="1:18" ht="17.25" customHeight="1" x14ac:dyDescent="0.2">
      <c r="A306" s="154" t="s">
        <v>22</v>
      </c>
      <c r="B306" s="38"/>
      <c r="C306" s="38"/>
      <c r="D306" s="14"/>
      <c r="E306" s="39"/>
      <c r="F306" s="38"/>
      <c r="G306" s="14"/>
      <c r="H306" s="153"/>
      <c r="I306" s="67"/>
      <c r="J306" s="14"/>
      <c r="K306" s="14"/>
      <c r="L306" s="14"/>
      <c r="M306" s="66"/>
      <c r="N306" s="105"/>
      <c r="O306" s="38"/>
      <c r="P306" s="38"/>
      <c r="Q306" s="38"/>
      <c r="R306" s="66"/>
    </row>
    <row r="307" spans="1:18" ht="17.25" customHeight="1" x14ac:dyDescent="0.2">
      <c r="A307" s="79" t="s">
        <v>80</v>
      </c>
      <c r="B307" s="14" t="s">
        <v>289</v>
      </c>
      <c r="C307" s="14"/>
      <c r="D307" s="14"/>
      <c r="E307" s="14"/>
      <c r="F307" s="14"/>
      <c r="G307" s="14"/>
      <c r="H307" s="153"/>
      <c r="I307" s="67" t="s">
        <v>290</v>
      </c>
      <c r="J307" s="14"/>
      <c r="K307" s="14"/>
      <c r="L307" s="14"/>
      <c r="M307" s="66"/>
      <c r="N307" s="108" t="s">
        <v>1562</v>
      </c>
      <c r="O307" s="38"/>
      <c r="P307" s="38"/>
      <c r="Q307" s="38"/>
      <c r="R307" s="66"/>
    </row>
    <row r="308" spans="1:18" ht="17.25" customHeight="1" x14ac:dyDescent="0.2">
      <c r="A308" s="154" t="s">
        <v>12</v>
      </c>
      <c r="B308" s="39" t="s">
        <v>527</v>
      </c>
      <c r="C308" s="39"/>
      <c r="D308" s="14"/>
      <c r="E308" s="14"/>
      <c r="F308" s="14"/>
      <c r="G308" s="14"/>
      <c r="H308" s="155" t="s">
        <v>71</v>
      </c>
      <c r="I308" s="67"/>
      <c r="J308" s="14"/>
      <c r="K308" s="14"/>
      <c r="L308" s="14"/>
      <c r="M308" s="66"/>
      <c r="N308" s="105"/>
      <c r="O308" s="38"/>
      <c r="P308" s="38"/>
      <c r="Q308" s="38"/>
      <c r="R308" s="66"/>
    </row>
    <row r="309" spans="1:18" ht="17.25" customHeight="1" x14ac:dyDescent="0.2">
      <c r="A309" s="79" t="s">
        <v>1142</v>
      </c>
      <c r="B309" s="14" t="s">
        <v>291</v>
      </c>
      <c r="C309" s="14"/>
      <c r="D309" s="14"/>
      <c r="E309" s="39" t="s">
        <v>17</v>
      </c>
      <c r="F309" s="14"/>
      <c r="G309" s="14"/>
      <c r="H309" s="153"/>
      <c r="I309" s="67" t="s">
        <v>1338</v>
      </c>
      <c r="J309" s="14"/>
      <c r="K309" s="39"/>
      <c r="L309" s="14"/>
      <c r="M309" s="66"/>
      <c r="N309" s="105" t="s">
        <v>1563</v>
      </c>
      <c r="O309" s="38"/>
      <c r="P309" s="19"/>
      <c r="Q309" s="38"/>
      <c r="R309" s="66"/>
    </row>
    <row r="310" spans="1:18" ht="17.25" customHeight="1" x14ac:dyDescent="0.2">
      <c r="A310" s="67" t="s">
        <v>80</v>
      </c>
      <c r="B310" s="38" t="s">
        <v>413</v>
      </c>
      <c r="C310" s="38"/>
      <c r="D310" s="14"/>
      <c r="E310" s="14"/>
      <c r="F310" s="14"/>
      <c r="G310" s="14"/>
      <c r="H310" s="153"/>
      <c r="I310" s="67" t="s">
        <v>516</v>
      </c>
      <c r="J310" s="14"/>
      <c r="K310" s="14"/>
      <c r="L310" s="14"/>
      <c r="M310" s="66" t="s">
        <v>774</v>
      </c>
      <c r="N310" s="105" t="s">
        <v>1564</v>
      </c>
      <c r="O310" s="38"/>
      <c r="P310" s="38"/>
      <c r="Q310" s="38"/>
      <c r="R310" s="66" t="s">
        <v>1722</v>
      </c>
    </row>
    <row r="311" spans="1:18" ht="17.25" customHeight="1" x14ac:dyDescent="0.2">
      <c r="A311" s="154" t="s">
        <v>22</v>
      </c>
      <c r="B311" s="38"/>
      <c r="C311" s="38"/>
      <c r="D311" s="14"/>
      <c r="E311" s="14"/>
      <c r="F311" s="14"/>
      <c r="G311" s="14"/>
      <c r="H311" s="153"/>
      <c r="I311" s="67"/>
      <c r="J311" s="14"/>
      <c r="K311" s="14"/>
      <c r="L311" s="14"/>
      <c r="M311" s="66"/>
      <c r="N311" s="105"/>
      <c r="O311" s="38"/>
      <c r="P311" s="38"/>
      <c r="Q311" s="38"/>
      <c r="R311" s="66"/>
    </row>
    <row r="312" spans="1:18" ht="17.25" customHeight="1" x14ac:dyDescent="0.2">
      <c r="A312" s="79" t="s">
        <v>13</v>
      </c>
      <c r="B312" s="14" t="s">
        <v>292</v>
      </c>
      <c r="C312" s="14"/>
      <c r="D312" s="39" t="s">
        <v>429</v>
      </c>
      <c r="E312" s="39" t="s">
        <v>17</v>
      </c>
      <c r="F312" s="14" t="s">
        <v>293</v>
      </c>
      <c r="G312" s="14"/>
      <c r="H312" s="153"/>
      <c r="I312" s="67" t="s">
        <v>694</v>
      </c>
      <c r="J312" s="39" t="s">
        <v>404</v>
      </c>
      <c r="K312" s="39" t="s">
        <v>149</v>
      </c>
      <c r="L312" s="14"/>
      <c r="M312" s="66"/>
      <c r="N312" s="105" t="s">
        <v>1565</v>
      </c>
      <c r="O312" s="39" t="s">
        <v>854</v>
      </c>
      <c r="P312" s="38" t="s">
        <v>851</v>
      </c>
      <c r="Q312" s="38"/>
      <c r="R312" s="66"/>
    </row>
    <row r="313" spans="1:18" ht="17.25" customHeight="1" x14ac:dyDescent="0.2">
      <c r="A313" s="154" t="s">
        <v>12</v>
      </c>
      <c r="B313" s="38" t="s">
        <v>494</v>
      </c>
      <c r="C313" s="38"/>
      <c r="D313" s="39"/>
      <c r="E313" s="39"/>
      <c r="F313" s="38" t="s">
        <v>433</v>
      </c>
      <c r="G313" s="14"/>
      <c r="H313" s="66" t="s">
        <v>71</v>
      </c>
      <c r="I313" s="67"/>
      <c r="J313" s="39"/>
      <c r="K313" s="39"/>
      <c r="L313" s="14"/>
      <c r="M313" s="66"/>
      <c r="N313" s="105"/>
      <c r="O313" s="39"/>
      <c r="P313" s="39"/>
      <c r="Q313" s="38"/>
      <c r="R313" s="66"/>
    </row>
    <row r="314" spans="1:18" ht="17.25" customHeight="1" x14ac:dyDescent="0.2">
      <c r="A314" s="154" t="s">
        <v>80</v>
      </c>
      <c r="B314" s="38" t="s">
        <v>698</v>
      </c>
      <c r="C314" s="38"/>
      <c r="D314" s="39"/>
      <c r="E314" s="39"/>
      <c r="F314" s="38"/>
      <c r="G314" s="14"/>
      <c r="H314" s="66"/>
      <c r="I314" s="67" t="s">
        <v>696</v>
      </c>
      <c r="J314" s="39"/>
      <c r="K314" s="39" t="s">
        <v>484</v>
      </c>
      <c r="L314" s="14"/>
      <c r="M314" s="66"/>
      <c r="N314" s="105" t="s">
        <v>1566</v>
      </c>
      <c r="O314" s="39"/>
      <c r="P314" s="19" t="s">
        <v>855</v>
      </c>
      <c r="Q314" s="38"/>
      <c r="R314" s="66"/>
    </row>
    <row r="315" spans="1:18" ht="17.25" customHeight="1" x14ac:dyDescent="0.2">
      <c r="A315" s="67" t="s">
        <v>13</v>
      </c>
      <c r="B315" s="38" t="s">
        <v>495</v>
      </c>
      <c r="C315" s="38"/>
      <c r="D315" s="39" t="s">
        <v>482</v>
      </c>
      <c r="E315" s="39" t="s">
        <v>17</v>
      </c>
      <c r="F315" s="14"/>
      <c r="G315" s="14"/>
      <c r="H315" s="153"/>
      <c r="I315" s="67" t="s">
        <v>688</v>
      </c>
      <c r="J315" s="39"/>
      <c r="K315" s="39"/>
      <c r="L315" s="14"/>
      <c r="M315" s="66"/>
      <c r="N315" s="105" t="s">
        <v>856</v>
      </c>
      <c r="O315" s="39"/>
      <c r="P315" s="39"/>
      <c r="Q315" s="38"/>
      <c r="R315" s="66"/>
    </row>
    <row r="316" spans="1:18" ht="17.25" customHeight="1" x14ac:dyDescent="0.2">
      <c r="A316" s="67" t="s">
        <v>13</v>
      </c>
      <c r="B316" s="38" t="s">
        <v>496</v>
      </c>
      <c r="C316" s="38"/>
      <c r="D316" s="38" t="s">
        <v>493</v>
      </c>
      <c r="E316" s="39" t="s">
        <v>17</v>
      </c>
      <c r="F316" s="39"/>
      <c r="G316" s="14"/>
      <c r="H316" s="153"/>
      <c r="I316" s="67" t="s">
        <v>480</v>
      </c>
      <c r="J316" s="14"/>
      <c r="K316" s="14"/>
      <c r="L316" s="14"/>
      <c r="M316" s="66"/>
      <c r="N316" s="105" t="s">
        <v>857</v>
      </c>
      <c r="O316" s="38"/>
      <c r="P316" s="38"/>
      <c r="Q316" s="38"/>
      <c r="R316" s="66"/>
    </row>
    <row r="317" spans="1:18" ht="17.25" customHeight="1" x14ac:dyDescent="0.2">
      <c r="A317" s="154" t="s">
        <v>22</v>
      </c>
      <c r="B317" s="38"/>
      <c r="C317" s="38"/>
      <c r="D317" s="14"/>
      <c r="E317" s="39"/>
      <c r="F317" s="38"/>
      <c r="G317" s="14"/>
      <c r="H317" s="153"/>
      <c r="I317" s="67"/>
      <c r="J317" s="14"/>
      <c r="K317" s="14"/>
      <c r="L317" s="14"/>
      <c r="M317" s="66"/>
      <c r="N317" s="105"/>
      <c r="O317" s="38"/>
      <c r="P317" s="38"/>
      <c r="Q317" s="38"/>
      <c r="R317" s="66"/>
    </row>
    <row r="318" spans="1:18" ht="17.25" customHeight="1" x14ac:dyDescent="0.2">
      <c r="A318" s="154" t="s">
        <v>12</v>
      </c>
      <c r="B318" s="39" t="s">
        <v>528</v>
      </c>
      <c r="C318" s="39"/>
      <c r="D318" s="14"/>
      <c r="E318" s="14"/>
      <c r="F318" s="14"/>
      <c r="G318" s="14"/>
      <c r="H318" s="155" t="s">
        <v>71</v>
      </c>
      <c r="I318" s="67"/>
      <c r="J318" s="14"/>
      <c r="K318" s="14"/>
      <c r="L318" s="14"/>
      <c r="M318" s="66"/>
      <c r="N318" s="105"/>
      <c r="O318" s="38"/>
      <c r="P318" s="38"/>
      <c r="Q318" s="38"/>
      <c r="R318" s="66"/>
    </row>
    <row r="319" spans="1:18" ht="17.25" customHeight="1" x14ac:dyDescent="0.2">
      <c r="A319" s="79" t="s">
        <v>1142</v>
      </c>
      <c r="B319" s="14" t="s">
        <v>294</v>
      </c>
      <c r="C319" s="14"/>
      <c r="D319" s="14"/>
      <c r="E319" s="39" t="s">
        <v>17</v>
      </c>
      <c r="F319" s="14"/>
      <c r="G319" s="14"/>
      <c r="H319" s="153"/>
      <c r="I319" s="67" t="s">
        <v>1339</v>
      </c>
      <c r="J319" s="14"/>
      <c r="K319" s="39"/>
      <c r="L319" s="14"/>
      <c r="M319" s="66"/>
      <c r="N319" s="108" t="s">
        <v>1567</v>
      </c>
      <c r="O319" s="38"/>
      <c r="P319" s="19"/>
      <c r="Q319" s="38"/>
      <c r="R319" s="66"/>
    </row>
    <row r="320" spans="1:18" ht="17.25" customHeight="1" x14ac:dyDescent="0.2">
      <c r="A320" s="67" t="s">
        <v>80</v>
      </c>
      <c r="B320" s="38" t="s">
        <v>414</v>
      </c>
      <c r="C320" s="38"/>
      <c r="D320" s="14"/>
      <c r="E320" s="14"/>
      <c r="F320" s="14"/>
      <c r="G320" s="14"/>
      <c r="H320" s="153"/>
      <c r="I320" s="67" t="s">
        <v>517</v>
      </c>
      <c r="J320" s="14"/>
      <c r="K320" s="14"/>
      <c r="L320" s="14"/>
      <c r="M320" s="66" t="s">
        <v>775</v>
      </c>
      <c r="N320" s="108" t="s">
        <v>1568</v>
      </c>
      <c r="O320" s="38"/>
      <c r="P320" s="38"/>
      <c r="Q320" s="38"/>
      <c r="R320" s="66" t="s">
        <v>775</v>
      </c>
    </row>
    <row r="321" spans="1:18" ht="17.25" customHeight="1" x14ac:dyDescent="0.2">
      <c r="A321" s="154" t="s">
        <v>22</v>
      </c>
      <c r="B321" s="39"/>
      <c r="C321" s="39"/>
      <c r="D321" s="39"/>
      <c r="E321" s="39"/>
      <c r="F321" s="39"/>
      <c r="G321" s="39"/>
      <c r="H321" s="66"/>
      <c r="I321" s="67"/>
      <c r="J321" s="39"/>
      <c r="K321" s="39"/>
      <c r="L321" s="39"/>
      <c r="M321" s="66"/>
      <c r="N321" s="106"/>
      <c r="O321" s="39"/>
      <c r="P321" s="39"/>
      <c r="Q321" s="39"/>
      <c r="R321" s="66"/>
    </row>
    <row r="322" spans="1:18" ht="17.25" customHeight="1" x14ac:dyDescent="0.2">
      <c r="A322" s="79" t="s">
        <v>13</v>
      </c>
      <c r="B322" s="14" t="s">
        <v>295</v>
      </c>
      <c r="C322" s="14"/>
      <c r="D322" s="39" t="s">
        <v>429</v>
      </c>
      <c r="E322" s="39" t="s">
        <v>17</v>
      </c>
      <c r="F322" s="14" t="s">
        <v>296</v>
      </c>
      <c r="G322" s="14"/>
      <c r="H322" s="153"/>
      <c r="I322" s="67" t="s">
        <v>695</v>
      </c>
      <c r="J322" s="39" t="s">
        <v>404</v>
      </c>
      <c r="K322" s="39" t="s">
        <v>149</v>
      </c>
      <c r="L322" s="14"/>
      <c r="M322" s="66"/>
      <c r="N322" s="105" t="s">
        <v>1569</v>
      </c>
      <c r="O322" s="39" t="s">
        <v>854</v>
      </c>
      <c r="P322" s="38" t="s">
        <v>851</v>
      </c>
      <c r="Q322" s="38"/>
      <c r="R322" s="66"/>
    </row>
    <row r="323" spans="1:18" ht="17.25" customHeight="1" x14ac:dyDescent="0.2">
      <c r="A323" s="154" t="s">
        <v>12</v>
      </c>
      <c r="B323" s="38" t="s">
        <v>497</v>
      </c>
      <c r="C323" s="38"/>
      <c r="D323" s="39"/>
      <c r="E323" s="39"/>
      <c r="F323" s="38" t="s">
        <v>434</v>
      </c>
      <c r="G323" s="14"/>
      <c r="H323" s="66" t="s">
        <v>71</v>
      </c>
      <c r="I323" s="67"/>
      <c r="J323" s="39"/>
      <c r="K323" s="39"/>
      <c r="L323" s="14"/>
      <c r="M323" s="66"/>
      <c r="N323" s="105"/>
      <c r="O323" s="39"/>
      <c r="P323" s="39"/>
      <c r="Q323" s="38"/>
      <c r="R323" s="66"/>
    </row>
    <row r="324" spans="1:18" ht="17.25" customHeight="1" x14ac:dyDescent="0.2">
      <c r="A324" s="154" t="s">
        <v>80</v>
      </c>
      <c r="B324" s="38" t="s">
        <v>697</v>
      </c>
      <c r="C324" s="38"/>
      <c r="D324" s="39"/>
      <c r="E324" s="39"/>
      <c r="F324" s="38"/>
      <c r="G324" s="14"/>
      <c r="H324" s="66"/>
      <c r="I324" s="67" t="s">
        <v>699</v>
      </c>
      <c r="J324" s="39"/>
      <c r="K324" s="39" t="s">
        <v>484</v>
      </c>
      <c r="L324" s="14"/>
      <c r="M324" s="66"/>
      <c r="N324" s="105" t="s">
        <v>1570</v>
      </c>
      <c r="O324" s="39"/>
      <c r="P324" s="18" t="s">
        <v>855</v>
      </c>
      <c r="Q324" s="38"/>
      <c r="R324" s="66"/>
    </row>
    <row r="325" spans="1:18" ht="17.25" customHeight="1" x14ac:dyDescent="0.2">
      <c r="A325" s="67" t="s">
        <v>13</v>
      </c>
      <c r="B325" s="38" t="s">
        <v>498</v>
      </c>
      <c r="C325" s="38"/>
      <c r="D325" s="39" t="s">
        <v>482</v>
      </c>
      <c r="E325" s="39" t="s">
        <v>17</v>
      </c>
      <c r="F325" s="14"/>
      <c r="G325" s="14"/>
      <c r="H325" s="153"/>
      <c r="I325" s="67" t="s">
        <v>688</v>
      </c>
      <c r="J325" s="39"/>
      <c r="K325" s="39"/>
      <c r="L325" s="14"/>
      <c r="M325" s="66"/>
      <c r="N325" s="105" t="s">
        <v>856</v>
      </c>
      <c r="O325" s="39"/>
      <c r="P325" s="39"/>
      <c r="Q325" s="38"/>
      <c r="R325" s="66"/>
    </row>
    <row r="326" spans="1:18" ht="17.25" customHeight="1" x14ac:dyDescent="0.2">
      <c r="A326" s="67" t="s">
        <v>13</v>
      </c>
      <c r="B326" s="38" t="s">
        <v>499</v>
      </c>
      <c r="C326" s="38"/>
      <c r="D326" s="38" t="s">
        <v>500</v>
      </c>
      <c r="E326" s="39" t="s">
        <v>17</v>
      </c>
      <c r="F326" s="39"/>
      <c r="G326" s="14"/>
      <c r="H326" s="153"/>
      <c r="I326" s="67" t="s">
        <v>480</v>
      </c>
      <c r="J326" s="14"/>
      <c r="K326" s="14"/>
      <c r="L326" s="14"/>
      <c r="M326" s="66"/>
      <c r="N326" s="105" t="s">
        <v>857</v>
      </c>
      <c r="O326" s="38"/>
      <c r="P326" s="38"/>
      <c r="Q326" s="38"/>
      <c r="R326" s="66"/>
    </row>
    <row r="327" spans="1:18" ht="17.25" customHeight="1" x14ac:dyDescent="0.2">
      <c r="A327" s="154" t="s">
        <v>22</v>
      </c>
      <c r="B327" s="38"/>
      <c r="C327" s="38"/>
      <c r="D327" s="14"/>
      <c r="E327" s="39"/>
      <c r="F327" s="38"/>
      <c r="G327" s="14"/>
      <c r="H327" s="153"/>
      <c r="I327" s="67"/>
      <c r="J327" s="14"/>
      <c r="K327" s="14"/>
      <c r="L327" s="14"/>
      <c r="M327" s="66"/>
      <c r="N327" s="105"/>
      <c r="O327" s="38"/>
      <c r="P327" s="38"/>
      <c r="Q327" s="38"/>
      <c r="R327" s="66"/>
    </row>
    <row r="328" spans="1:18" ht="17.25" customHeight="1" x14ac:dyDescent="0.2">
      <c r="A328" s="79" t="s">
        <v>80</v>
      </c>
      <c r="B328" s="14" t="s">
        <v>297</v>
      </c>
      <c r="C328" s="14"/>
      <c r="D328" s="14"/>
      <c r="E328" s="14"/>
      <c r="F328" s="14"/>
      <c r="G328" s="14"/>
      <c r="H328" s="153"/>
      <c r="I328" s="67" t="s">
        <v>1727</v>
      </c>
      <c r="J328" s="14"/>
      <c r="K328" s="14"/>
      <c r="L328" s="14"/>
      <c r="M328" s="66"/>
      <c r="N328" s="105" t="s">
        <v>1731</v>
      </c>
      <c r="O328" s="38"/>
      <c r="P328" s="38"/>
      <c r="Q328" s="38"/>
      <c r="R328" s="66"/>
    </row>
    <row r="329" spans="1:18" ht="17.25" customHeight="1" x14ac:dyDescent="0.2">
      <c r="A329" s="154" t="s">
        <v>12</v>
      </c>
      <c r="B329" s="38" t="s">
        <v>501</v>
      </c>
      <c r="C329" s="38"/>
      <c r="D329" s="39"/>
      <c r="E329" s="39"/>
      <c r="F329" s="38"/>
      <c r="G329" s="14"/>
      <c r="H329" s="66" t="s">
        <v>71</v>
      </c>
      <c r="I329" s="67"/>
      <c r="J329" s="39"/>
      <c r="K329" s="39"/>
      <c r="L329" s="14"/>
      <c r="M329" s="66"/>
      <c r="N329" s="105"/>
      <c r="O329" s="39"/>
      <c r="P329" s="39"/>
      <c r="Q329" s="38"/>
      <c r="R329" s="66"/>
    </row>
    <row r="330" spans="1:18" ht="17.25" customHeight="1" x14ac:dyDescent="0.2">
      <c r="A330" s="154" t="s">
        <v>80</v>
      </c>
      <c r="B330" s="38" t="s">
        <v>701</v>
      </c>
      <c r="C330" s="38"/>
      <c r="D330" s="39"/>
      <c r="E330" s="39"/>
      <c r="F330" s="38"/>
      <c r="G330" s="14"/>
      <c r="H330" s="66"/>
      <c r="I330" s="67" t="s">
        <v>700</v>
      </c>
      <c r="J330" s="39"/>
      <c r="K330" s="18" t="s">
        <v>979</v>
      </c>
      <c r="L330" s="14"/>
      <c r="M330" s="66"/>
      <c r="N330" s="105" t="s">
        <v>1571</v>
      </c>
      <c r="O330" s="39"/>
      <c r="P330" s="18" t="s">
        <v>855</v>
      </c>
      <c r="Q330" s="38"/>
      <c r="R330" s="66"/>
    </row>
    <row r="331" spans="1:18" ht="17.25" customHeight="1" x14ac:dyDescent="0.2">
      <c r="A331" s="67" t="s">
        <v>13</v>
      </c>
      <c r="B331" s="38" t="s">
        <v>502</v>
      </c>
      <c r="C331" s="38"/>
      <c r="D331" s="39" t="s">
        <v>482</v>
      </c>
      <c r="E331" s="39" t="s">
        <v>17</v>
      </c>
      <c r="F331" s="14"/>
      <c r="G331" s="14"/>
      <c r="H331" s="153"/>
      <c r="I331" s="67" t="s">
        <v>688</v>
      </c>
      <c r="J331" s="39"/>
      <c r="K331" s="39"/>
      <c r="L331" s="14"/>
      <c r="M331" s="66"/>
      <c r="N331" s="105" t="s">
        <v>856</v>
      </c>
      <c r="O331" s="39"/>
      <c r="P331" s="39"/>
      <c r="Q331" s="38"/>
      <c r="R331" s="66"/>
    </row>
    <row r="332" spans="1:18" ht="17.25" customHeight="1" x14ac:dyDescent="0.2">
      <c r="A332" s="67" t="s">
        <v>13</v>
      </c>
      <c r="B332" s="38" t="s">
        <v>503</v>
      </c>
      <c r="C332" s="38"/>
      <c r="D332" s="38" t="s">
        <v>507</v>
      </c>
      <c r="E332" s="39" t="s">
        <v>17</v>
      </c>
      <c r="F332" s="39"/>
      <c r="G332" s="14"/>
      <c r="H332" s="153"/>
      <c r="I332" s="67" t="s">
        <v>480</v>
      </c>
      <c r="J332" s="14"/>
      <c r="K332" s="14"/>
      <c r="L332" s="14"/>
      <c r="M332" s="66"/>
      <c r="N332" s="105" t="s">
        <v>857</v>
      </c>
      <c r="O332" s="38"/>
      <c r="P332" s="38"/>
      <c r="Q332" s="38"/>
      <c r="R332" s="66"/>
    </row>
    <row r="333" spans="1:18" ht="17.25" customHeight="1" x14ac:dyDescent="0.2">
      <c r="A333" s="154" t="s">
        <v>22</v>
      </c>
      <c r="B333" s="38"/>
      <c r="C333" s="38"/>
      <c r="D333" s="14"/>
      <c r="E333" s="39"/>
      <c r="F333" s="38"/>
      <c r="G333" s="14"/>
      <c r="H333" s="153"/>
      <c r="I333" s="67"/>
      <c r="J333" s="14"/>
      <c r="K333" s="14"/>
      <c r="L333" s="14"/>
      <c r="M333" s="66"/>
      <c r="N333" s="105"/>
      <c r="O333" s="38"/>
      <c r="P333" s="38"/>
      <c r="Q333" s="38"/>
      <c r="R333" s="66"/>
    </row>
    <row r="334" spans="1:18" ht="17.25" customHeight="1" x14ac:dyDescent="0.2">
      <c r="A334" s="152" t="s">
        <v>22</v>
      </c>
      <c r="B334" s="14"/>
      <c r="C334" s="14"/>
      <c r="D334" s="14"/>
      <c r="E334" s="14"/>
      <c r="F334" s="14"/>
      <c r="G334" s="14"/>
      <c r="H334" s="153"/>
      <c r="I334" s="67"/>
      <c r="J334" s="14"/>
      <c r="K334" s="14"/>
      <c r="L334" s="14"/>
      <c r="M334" s="66"/>
      <c r="N334" s="105"/>
      <c r="O334" s="38"/>
      <c r="P334" s="38"/>
      <c r="Q334" s="38"/>
      <c r="R334" s="66"/>
    </row>
    <row r="335" spans="1:18" ht="17.25" customHeight="1" x14ac:dyDescent="0.2">
      <c r="A335" s="64"/>
      <c r="B335" s="13"/>
      <c r="C335" s="13"/>
      <c r="D335" s="13"/>
      <c r="E335" s="13"/>
      <c r="F335" s="13"/>
      <c r="G335" s="13"/>
      <c r="H335" s="151"/>
      <c r="I335" s="74"/>
      <c r="J335" s="13"/>
      <c r="K335" s="13"/>
      <c r="L335" s="13"/>
      <c r="M335" s="49"/>
      <c r="N335" s="64"/>
      <c r="O335" s="13"/>
      <c r="P335" s="13"/>
      <c r="Q335" s="13"/>
      <c r="R335" s="49"/>
    </row>
    <row r="336" spans="1:18" ht="17.25" customHeight="1" x14ac:dyDescent="0.2">
      <c r="A336" s="156" t="s">
        <v>12</v>
      </c>
      <c r="B336" s="15" t="s">
        <v>384</v>
      </c>
      <c r="C336" s="15"/>
      <c r="D336" s="15"/>
      <c r="E336" s="15"/>
      <c r="F336" s="15"/>
      <c r="G336" s="15"/>
      <c r="H336" s="157"/>
      <c r="I336" s="68" t="s">
        <v>381</v>
      </c>
      <c r="J336" s="15"/>
      <c r="K336" s="15"/>
      <c r="L336" s="15"/>
      <c r="M336" s="69"/>
      <c r="N336" s="109" t="s">
        <v>859</v>
      </c>
      <c r="O336" s="40"/>
      <c r="P336" s="40"/>
      <c r="Q336" s="40"/>
      <c r="R336" s="69"/>
    </row>
    <row r="337" spans="1:18" ht="17.25" customHeight="1" x14ac:dyDescent="0.2">
      <c r="A337" s="80" t="s">
        <v>1142</v>
      </c>
      <c r="B337" s="15" t="s">
        <v>298</v>
      </c>
      <c r="C337" s="15"/>
      <c r="D337" s="15"/>
      <c r="E337" s="41" t="s">
        <v>17</v>
      </c>
      <c r="F337" s="15"/>
      <c r="G337" s="15"/>
      <c r="H337" s="157"/>
      <c r="I337" s="70" t="s">
        <v>724</v>
      </c>
      <c r="J337" s="15"/>
      <c r="K337" s="15"/>
      <c r="L337" s="15"/>
      <c r="M337" s="69"/>
      <c r="N337" s="110" t="s">
        <v>1572</v>
      </c>
      <c r="O337" s="40"/>
      <c r="P337" s="40"/>
      <c r="Q337" s="40"/>
      <c r="R337" s="69"/>
    </row>
    <row r="338" spans="1:18" ht="17.25" customHeight="1" x14ac:dyDescent="0.2">
      <c r="A338" s="80" t="s">
        <v>1142</v>
      </c>
      <c r="B338" s="15" t="s">
        <v>299</v>
      </c>
      <c r="C338" s="15"/>
      <c r="D338" s="15"/>
      <c r="E338" s="41" t="s">
        <v>17</v>
      </c>
      <c r="F338" s="15" t="s">
        <v>300</v>
      </c>
      <c r="G338" s="15"/>
      <c r="H338" s="157"/>
      <c r="I338" s="70" t="s">
        <v>725</v>
      </c>
      <c r="J338" s="15"/>
      <c r="K338" s="15"/>
      <c r="L338" s="15"/>
      <c r="M338" s="69"/>
      <c r="N338" s="110" t="s">
        <v>1573</v>
      </c>
      <c r="O338" s="40"/>
      <c r="P338" s="40"/>
      <c r="Q338" s="40"/>
      <c r="R338" s="69"/>
    </row>
    <row r="339" spans="1:18" ht="17.25" customHeight="1" x14ac:dyDescent="0.2">
      <c r="A339" s="80" t="s">
        <v>1142</v>
      </c>
      <c r="B339" s="15" t="s">
        <v>301</v>
      </c>
      <c r="C339" s="15"/>
      <c r="D339" s="15"/>
      <c r="E339" s="41" t="s">
        <v>17</v>
      </c>
      <c r="F339" s="15" t="s">
        <v>302</v>
      </c>
      <c r="G339" s="15"/>
      <c r="H339" s="157"/>
      <c r="I339" s="70" t="s">
        <v>1106</v>
      </c>
      <c r="J339" s="15"/>
      <c r="K339" s="15"/>
      <c r="L339" s="15"/>
      <c r="M339" s="69"/>
      <c r="N339" s="190" t="s">
        <v>1587</v>
      </c>
      <c r="O339" s="40"/>
      <c r="P339" s="40"/>
      <c r="Q339" s="40"/>
      <c r="R339" s="69"/>
    </row>
    <row r="340" spans="1:18" ht="17.25" customHeight="1" x14ac:dyDescent="0.2">
      <c r="A340" s="80" t="s">
        <v>1142</v>
      </c>
      <c r="B340" s="15" t="s">
        <v>303</v>
      </c>
      <c r="C340" s="15"/>
      <c r="D340" s="15"/>
      <c r="E340" s="41" t="s">
        <v>17</v>
      </c>
      <c r="F340" s="15" t="s">
        <v>302</v>
      </c>
      <c r="G340" s="15"/>
      <c r="H340" s="157"/>
      <c r="I340" s="70" t="s">
        <v>726</v>
      </c>
      <c r="J340" s="15"/>
      <c r="K340" s="15"/>
      <c r="L340" s="15"/>
      <c r="M340" s="69"/>
      <c r="N340" s="110" t="s">
        <v>1574</v>
      </c>
      <c r="O340" s="40"/>
      <c r="P340" s="40"/>
      <c r="Q340" s="40"/>
      <c r="R340" s="69"/>
    </row>
    <row r="341" spans="1:18" ht="17.25" customHeight="1" x14ac:dyDescent="0.2">
      <c r="A341" s="80" t="s">
        <v>1142</v>
      </c>
      <c r="B341" s="15" t="s">
        <v>304</v>
      </c>
      <c r="C341" s="15"/>
      <c r="D341" s="15"/>
      <c r="E341" s="41" t="s">
        <v>17</v>
      </c>
      <c r="F341" s="15" t="s">
        <v>302</v>
      </c>
      <c r="G341" s="15"/>
      <c r="H341" s="157"/>
      <c r="I341" s="70" t="s">
        <v>727</v>
      </c>
      <c r="J341" s="15"/>
      <c r="K341" s="15"/>
      <c r="L341" s="15"/>
      <c r="M341" s="69"/>
      <c r="N341" s="110" t="s">
        <v>1575</v>
      </c>
      <c r="O341" s="40"/>
      <c r="P341" s="40"/>
      <c r="Q341" s="40"/>
      <c r="R341" s="69"/>
    </row>
    <row r="342" spans="1:18" ht="17.25" customHeight="1" x14ac:dyDescent="0.2">
      <c r="A342" s="80" t="s">
        <v>1142</v>
      </c>
      <c r="B342" s="15" t="s">
        <v>305</v>
      </c>
      <c r="C342" s="15"/>
      <c r="D342" s="15"/>
      <c r="E342" s="41" t="s">
        <v>17</v>
      </c>
      <c r="F342" s="15" t="s">
        <v>302</v>
      </c>
      <c r="G342" s="15"/>
      <c r="H342" s="157"/>
      <c r="I342" s="70" t="s">
        <v>1576</v>
      </c>
      <c r="J342" s="15"/>
      <c r="K342" s="15"/>
      <c r="L342" s="15"/>
      <c r="M342" s="69"/>
      <c r="N342" s="110" t="s">
        <v>1577</v>
      </c>
      <c r="O342" s="40"/>
      <c r="P342" s="40"/>
      <c r="Q342" s="40"/>
      <c r="R342" s="69"/>
    </row>
    <row r="343" spans="1:18" ht="17.25" customHeight="1" x14ac:dyDescent="0.2">
      <c r="A343" s="156" t="s">
        <v>22</v>
      </c>
      <c r="B343" s="15"/>
      <c r="C343" s="15"/>
      <c r="D343" s="15"/>
      <c r="E343" s="15"/>
      <c r="F343" s="15"/>
      <c r="G343" s="15"/>
      <c r="H343" s="157"/>
      <c r="I343" s="70"/>
      <c r="J343" s="15"/>
      <c r="K343" s="15"/>
      <c r="L343" s="15"/>
      <c r="M343" s="69"/>
      <c r="N343" s="110"/>
      <c r="O343" s="40"/>
      <c r="P343" s="40"/>
      <c r="Q343" s="40"/>
      <c r="R343" s="69"/>
    </row>
    <row r="344" spans="1:18" ht="17.25" customHeight="1" x14ac:dyDescent="0.2">
      <c r="A344" s="156" t="s">
        <v>12</v>
      </c>
      <c r="B344" s="15" t="s">
        <v>383</v>
      </c>
      <c r="C344" s="15"/>
      <c r="D344" s="15"/>
      <c r="E344" s="15"/>
      <c r="F344" s="15"/>
      <c r="G344" s="15"/>
      <c r="H344" s="157"/>
      <c r="I344" s="68" t="s">
        <v>382</v>
      </c>
      <c r="J344" s="15"/>
      <c r="K344" s="15"/>
      <c r="L344" s="15"/>
      <c r="M344" s="69"/>
      <c r="N344" s="109" t="s">
        <v>860</v>
      </c>
      <c r="O344" s="40"/>
      <c r="P344" s="40"/>
      <c r="Q344" s="40"/>
      <c r="R344" s="69"/>
    </row>
    <row r="345" spans="1:18" ht="17.25" customHeight="1" x14ac:dyDescent="0.2">
      <c r="A345" s="80" t="s">
        <v>1142</v>
      </c>
      <c r="B345" s="15" t="s">
        <v>306</v>
      </c>
      <c r="C345" s="15"/>
      <c r="D345" s="15"/>
      <c r="E345" s="41" t="s">
        <v>17</v>
      </c>
      <c r="F345" s="15"/>
      <c r="G345" s="15"/>
      <c r="H345" s="157"/>
      <c r="I345" s="70" t="s">
        <v>718</v>
      </c>
      <c r="J345" s="15"/>
      <c r="K345" s="15"/>
      <c r="L345" s="15"/>
      <c r="M345" s="69"/>
      <c r="N345" s="110" t="s">
        <v>1578</v>
      </c>
      <c r="O345" s="40"/>
      <c r="P345" s="40"/>
      <c r="Q345" s="40"/>
      <c r="R345" s="69"/>
    </row>
    <row r="346" spans="1:18" ht="17.25" customHeight="1" x14ac:dyDescent="0.2">
      <c r="A346" s="80" t="s">
        <v>1142</v>
      </c>
      <c r="B346" s="15" t="s">
        <v>307</v>
      </c>
      <c r="C346" s="15"/>
      <c r="D346" s="15"/>
      <c r="E346" s="41" t="s">
        <v>17</v>
      </c>
      <c r="F346" s="15" t="s">
        <v>308</v>
      </c>
      <c r="G346" s="15"/>
      <c r="H346" s="157"/>
      <c r="I346" s="70" t="s">
        <v>719</v>
      </c>
      <c r="J346" s="15"/>
      <c r="K346" s="15"/>
      <c r="L346" s="15"/>
      <c r="M346" s="69"/>
      <c r="N346" s="110" t="s">
        <v>1579</v>
      </c>
      <c r="O346" s="40"/>
      <c r="P346" s="40"/>
      <c r="Q346" s="40"/>
      <c r="R346" s="69"/>
    </row>
    <row r="347" spans="1:18" ht="17.25" customHeight="1" x14ac:dyDescent="0.2">
      <c r="A347" s="80" t="s">
        <v>1142</v>
      </c>
      <c r="B347" s="15" t="s">
        <v>309</v>
      </c>
      <c r="C347" s="15"/>
      <c r="D347" s="15"/>
      <c r="E347" s="41" t="s">
        <v>17</v>
      </c>
      <c r="F347" s="15" t="s">
        <v>310</v>
      </c>
      <c r="G347" s="15"/>
      <c r="H347" s="157"/>
      <c r="I347" s="70" t="s">
        <v>1104</v>
      </c>
      <c r="J347" s="15"/>
      <c r="K347" s="15"/>
      <c r="L347" s="15"/>
      <c r="M347" s="69"/>
      <c r="N347" s="237" t="s">
        <v>1586</v>
      </c>
      <c r="O347" s="40"/>
      <c r="P347" s="40"/>
      <c r="Q347" s="40"/>
      <c r="R347" s="69"/>
    </row>
    <row r="348" spans="1:18" ht="17.25" customHeight="1" x14ac:dyDescent="0.2">
      <c r="A348" s="80" t="s">
        <v>1142</v>
      </c>
      <c r="B348" s="15" t="s">
        <v>311</v>
      </c>
      <c r="C348" s="15"/>
      <c r="D348" s="15"/>
      <c r="E348" s="41" t="s">
        <v>17</v>
      </c>
      <c r="F348" s="15" t="s">
        <v>310</v>
      </c>
      <c r="G348" s="15"/>
      <c r="H348" s="157"/>
      <c r="I348" s="70" t="s">
        <v>720</v>
      </c>
      <c r="J348" s="15"/>
      <c r="K348" s="15"/>
      <c r="L348" s="15"/>
      <c r="M348" s="69"/>
      <c r="N348" s="110" t="s">
        <v>1580</v>
      </c>
      <c r="O348" s="40"/>
      <c r="P348" s="40"/>
      <c r="Q348" s="40"/>
      <c r="R348" s="69"/>
    </row>
    <row r="349" spans="1:18" ht="17.25" customHeight="1" x14ac:dyDescent="0.2">
      <c r="A349" s="80" t="s">
        <v>1142</v>
      </c>
      <c r="B349" s="15" t="s">
        <v>312</v>
      </c>
      <c r="C349" s="15"/>
      <c r="D349" s="15"/>
      <c r="E349" s="41" t="s">
        <v>17</v>
      </c>
      <c r="F349" s="15" t="s">
        <v>310</v>
      </c>
      <c r="G349" s="15"/>
      <c r="H349" s="157"/>
      <c r="I349" s="70" t="s">
        <v>721</v>
      </c>
      <c r="J349" s="15"/>
      <c r="K349" s="15"/>
      <c r="L349" s="15"/>
      <c r="M349" s="69"/>
      <c r="N349" s="110" t="s">
        <v>1581</v>
      </c>
      <c r="O349" s="40"/>
      <c r="P349" s="40"/>
      <c r="Q349" s="40"/>
      <c r="R349" s="69"/>
    </row>
    <row r="350" spans="1:18" ht="17.25" customHeight="1" x14ac:dyDescent="0.2">
      <c r="A350" s="80" t="s">
        <v>1142</v>
      </c>
      <c r="B350" s="15" t="s">
        <v>313</v>
      </c>
      <c r="C350" s="15"/>
      <c r="D350" s="15"/>
      <c r="E350" s="41" t="s">
        <v>17</v>
      </c>
      <c r="F350" s="15" t="s">
        <v>310</v>
      </c>
      <c r="G350" s="15"/>
      <c r="H350" s="157"/>
      <c r="I350" s="70" t="s">
        <v>722</v>
      </c>
      <c r="J350" s="15"/>
      <c r="K350" s="15"/>
      <c r="L350" s="15"/>
      <c r="M350" s="69"/>
      <c r="N350" s="110" t="s">
        <v>1582</v>
      </c>
      <c r="O350" s="40"/>
      <c r="P350" s="40"/>
      <c r="Q350" s="40"/>
      <c r="R350" s="69"/>
    </row>
    <row r="351" spans="1:18" ht="17.25" customHeight="1" x14ac:dyDescent="0.2">
      <c r="A351" s="80" t="s">
        <v>1142</v>
      </c>
      <c r="B351" s="15" t="s">
        <v>314</v>
      </c>
      <c r="C351" s="15"/>
      <c r="D351" s="15"/>
      <c r="E351" s="41" t="s">
        <v>17</v>
      </c>
      <c r="F351" s="15" t="s">
        <v>310</v>
      </c>
      <c r="G351" s="15"/>
      <c r="H351" s="157"/>
      <c r="I351" s="70" t="s">
        <v>723</v>
      </c>
      <c r="J351" s="15"/>
      <c r="K351" s="15"/>
      <c r="L351" s="15"/>
      <c r="M351" s="69"/>
      <c r="N351" s="110" t="s">
        <v>1583</v>
      </c>
      <c r="O351" s="40"/>
      <c r="P351" s="40"/>
      <c r="Q351" s="40"/>
      <c r="R351" s="69"/>
    </row>
    <row r="352" spans="1:18" ht="17.25" customHeight="1" x14ac:dyDescent="0.2">
      <c r="A352" s="156" t="s">
        <v>22</v>
      </c>
      <c r="B352" s="15"/>
      <c r="C352" s="15"/>
      <c r="D352" s="15"/>
      <c r="E352" s="15"/>
      <c r="F352" s="15"/>
      <c r="G352" s="15"/>
      <c r="H352" s="157"/>
      <c r="I352" s="70"/>
      <c r="J352" s="15"/>
      <c r="K352" s="15"/>
      <c r="L352" s="15"/>
      <c r="M352" s="69"/>
      <c r="N352" s="110"/>
      <c r="O352" s="40"/>
      <c r="P352" s="40"/>
      <c r="Q352" s="40"/>
      <c r="R352" s="69"/>
    </row>
    <row r="353" spans="1:18" ht="17.25" customHeight="1" x14ac:dyDescent="0.2">
      <c r="A353" s="156" t="s">
        <v>12</v>
      </c>
      <c r="B353" s="15" t="s">
        <v>385</v>
      </c>
      <c r="C353" s="15"/>
      <c r="D353" s="15"/>
      <c r="E353" s="15"/>
      <c r="F353" s="15"/>
      <c r="G353" s="15"/>
      <c r="H353" s="157"/>
      <c r="I353" s="68" t="s">
        <v>392</v>
      </c>
      <c r="J353" s="15"/>
      <c r="K353" s="15"/>
      <c r="L353" s="15"/>
      <c r="M353" s="69"/>
      <c r="N353" s="109" t="s">
        <v>861</v>
      </c>
      <c r="O353" s="40"/>
      <c r="P353" s="40"/>
      <c r="Q353" s="40"/>
      <c r="R353" s="69"/>
    </row>
    <row r="354" spans="1:18" ht="17.25" customHeight="1" x14ac:dyDescent="0.2">
      <c r="A354" s="80" t="s">
        <v>1142</v>
      </c>
      <c r="B354" s="15" t="s">
        <v>315</v>
      </c>
      <c r="C354" s="15"/>
      <c r="D354" s="15"/>
      <c r="E354" s="41" t="s">
        <v>17</v>
      </c>
      <c r="F354" s="15"/>
      <c r="G354" s="15"/>
      <c r="H354" s="157"/>
      <c r="I354" s="70" t="s">
        <v>713</v>
      </c>
      <c r="J354" s="15"/>
      <c r="K354" s="15"/>
      <c r="L354" s="15"/>
      <c r="M354" s="69"/>
      <c r="N354" s="110" t="s">
        <v>1584</v>
      </c>
      <c r="O354" s="40"/>
      <c r="P354" s="40"/>
      <c r="Q354" s="40"/>
      <c r="R354" s="69"/>
    </row>
    <row r="355" spans="1:18" ht="17.25" customHeight="1" x14ac:dyDescent="0.2">
      <c r="A355" s="80" t="s">
        <v>1142</v>
      </c>
      <c r="B355" s="15" t="s">
        <v>316</v>
      </c>
      <c r="C355" s="15"/>
      <c r="D355" s="15"/>
      <c r="E355" s="41" t="s">
        <v>17</v>
      </c>
      <c r="F355" s="15" t="s">
        <v>317</v>
      </c>
      <c r="G355" s="15"/>
      <c r="H355" s="157"/>
      <c r="I355" s="70" t="s">
        <v>714</v>
      </c>
      <c r="J355" s="15"/>
      <c r="K355" s="15"/>
      <c r="L355" s="15"/>
      <c r="M355" s="69"/>
      <c r="N355" s="110" t="s">
        <v>1585</v>
      </c>
      <c r="O355" s="40"/>
      <c r="P355" s="40"/>
      <c r="Q355" s="40"/>
      <c r="R355" s="69"/>
    </row>
    <row r="356" spans="1:18" ht="17.25" customHeight="1" x14ac:dyDescent="0.2">
      <c r="A356" s="80" t="s">
        <v>1142</v>
      </c>
      <c r="B356" s="15" t="s">
        <v>318</v>
      </c>
      <c r="C356" s="15"/>
      <c r="D356" s="15"/>
      <c r="E356" s="41" t="s">
        <v>17</v>
      </c>
      <c r="F356" s="15" t="s">
        <v>319</v>
      </c>
      <c r="G356" s="15"/>
      <c r="H356" s="157"/>
      <c r="I356" s="70" t="s">
        <v>1105</v>
      </c>
      <c r="J356" s="15"/>
      <c r="K356" s="15"/>
      <c r="L356" s="15"/>
      <c r="M356" s="69"/>
      <c r="N356" s="190" t="s">
        <v>1588</v>
      </c>
      <c r="O356" s="40"/>
      <c r="P356" s="40"/>
      <c r="Q356" s="40"/>
      <c r="R356" s="69"/>
    </row>
    <row r="357" spans="1:18" ht="17.25" customHeight="1" x14ac:dyDescent="0.2">
      <c r="A357" s="80" t="s">
        <v>1142</v>
      </c>
      <c r="B357" s="15" t="s">
        <v>320</v>
      </c>
      <c r="C357" s="15"/>
      <c r="D357" s="15"/>
      <c r="E357" s="41" t="s">
        <v>17</v>
      </c>
      <c r="F357" s="15" t="s">
        <v>319</v>
      </c>
      <c r="G357" s="15"/>
      <c r="H357" s="157"/>
      <c r="I357" s="70" t="s">
        <v>715</v>
      </c>
      <c r="J357" s="15"/>
      <c r="K357" s="15"/>
      <c r="L357" s="15"/>
      <c r="M357" s="69"/>
      <c r="N357" s="110" t="s">
        <v>1589</v>
      </c>
      <c r="O357" s="40"/>
      <c r="P357" s="40"/>
      <c r="Q357" s="40"/>
      <c r="R357" s="69"/>
    </row>
    <row r="358" spans="1:18" ht="17.25" customHeight="1" x14ac:dyDescent="0.2">
      <c r="A358" s="80" t="s">
        <v>1142</v>
      </c>
      <c r="B358" s="15" t="s">
        <v>321</v>
      </c>
      <c r="C358" s="15"/>
      <c r="D358" s="15"/>
      <c r="E358" s="41" t="s">
        <v>17</v>
      </c>
      <c r="F358" s="15" t="s">
        <v>319</v>
      </c>
      <c r="G358" s="15"/>
      <c r="H358" s="157"/>
      <c r="I358" s="70" t="s">
        <v>716</v>
      </c>
      <c r="J358" s="15"/>
      <c r="K358" s="15"/>
      <c r="L358" s="15"/>
      <c r="M358" s="69"/>
      <c r="N358" s="110" t="s">
        <v>1590</v>
      </c>
      <c r="O358" s="40"/>
      <c r="P358" s="40"/>
      <c r="Q358" s="40"/>
      <c r="R358" s="69"/>
    </row>
    <row r="359" spans="1:18" ht="17.25" customHeight="1" x14ac:dyDescent="0.2">
      <c r="A359" s="80" t="s">
        <v>1142</v>
      </c>
      <c r="B359" s="15" t="s">
        <v>322</v>
      </c>
      <c r="C359" s="15"/>
      <c r="D359" s="15"/>
      <c r="E359" s="41" t="s">
        <v>17</v>
      </c>
      <c r="F359" s="15" t="s">
        <v>319</v>
      </c>
      <c r="G359" s="15"/>
      <c r="H359" s="157"/>
      <c r="I359" s="70" t="s">
        <v>717</v>
      </c>
      <c r="J359" s="15"/>
      <c r="K359" s="15"/>
      <c r="L359" s="15"/>
      <c r="M359" s="69"/>
      <c r="N359" s="110" t="s">
        <v>1591</v>
      </c>
      <c r="O359" s="40"/>
      <c r="P359" s="40"/>
      <c r="Q359" s="40"/>
      <c r="R359" s="69"/>
    </row>
    <row r="360" spans="1:18" ht="17.25" customHeight="1" x14ac:dyDescent="0.2">
      <c r="A360" s="156" t="s">
        <v>22</v>
      </c>
      <c r="B360" s="15"/>
      <c r="C360" s="15"/>
      <c r="D360" s="15"/>
      <c r="E360" s="15"/>
      <c r="F360" s="15"/>
      <c r="G360" s="15"/>
      <c r="H360" s="157"/>
      <c r="I360" s="70"/>
      <c r="J360" s="15"/>
      <c r="K360" s="15"/>
      <c r="L360" s="15"/>
      <c r="M360" s="69"/>
      <c r="N360" s="110"/>
      <c r="O360" s="40"/>
      <c r="P360" s="40"/>
      <c r="Q360" s="40"/>
      <c r="R360" s="69"/>
    </row>
    <row r="361" spans="1:18" ht="17.25" customHeight="1" x14ac:dyDescent="0.2">
      <c r="A361" s="156" t="s">
        <v>12</v>
      </c>
      <c r="B361" s="15" t="s">
        <v>389</v>
      </c>
      <c r="C361" s="15"/>
      <c r="D361" s="15"/>
      <c r="E361" s="15"/>
      <c r="F361" s="15"/>
      <c r="G361" s="15"/>
      <c r="H361" s="157"/>
      <c r="I361" s="68" t="s">
        <v>386</v>
      </c>
      <c r="J361" s="15"/>
      <c r="K361" s="15"/>
      <c r="L361" s="15"/>
      <c r="M361" s="69"/>
      <c r="N361" s="109" t="s">
        <v>862</v>
      </c>
      <c r="O361" s="40"/>
      <c r="P361" s="40"/>
      <c r="Q361" s="40"/>
      <c r="R361" s="69"/>
    </row>
    <row r="362" spans="1:18" ht="17.25" customHeight="1" x14ac:dyDescent="0.2">
      <c r="A362" s="80" t="s">
        <v>1142</v>
      </c>
      <c r="B362" s="15" t="s">
        <v>323</v>
      </c>
      <c r="C362" s="15"/>
      <c r="D362" s="15"/>
      <c r="E362" s="41" t="s">
        <v>17</v>
      </c>
      <c r="F362" s="15"/>
      <c r="G362" s="15"/>
      <c r="H362" s="157"/>
      <c r="I362" s="70" t="s">
        <v>710</v>
      </c>
      <c r="J362" s="15"/>
      <c r="K362" s="15"/>
      <c r="L362" s="15"/>
      <c r="M362" s="69"/>
      <c r="N362" s="110" t="s">
        <v>1592</v>
      </c>
      <c r="O362" s="40"/>
      <c r="P362" s="40"/>
      <c r="Q362" s="40"/>
      <c r="R362" s="69"/>
    </row>
    <row r="363" spans="1:18" ht="17.25" customHeight="1" x14ac:dyDescent="0.2">
      <c r="A363" s="80" t="s">
        <v>1142</v>
      </c>
      <c r="B363" s="15" t="s">
        <v>324</v>
      </c>
      <c r="C363" s="15"/>
      <c r="D363" s="15"/>
      <c r="E363" s="41" t="s">
        <v>17</v>
      </c>
      <c r="F363" s="15"/>
      <c r="G363" s="15"/>
      <c r="H363" s="157"/>
      <c r="I363" s="70" t="s">
        <v>711</v>
      </c>
      <c r="J363" s="15"/>
      <c r="K363" s="15"/>
      <c r="L363" s="15"/>
      <c r="M363" s="69"/>
      <c r="N363" s="110" t="s">
        <v>1593</v>
      </c>
      <c r="O363" s="40"/>
      <c r="P363" s="40"/>
      <c r="Q363" s="40"/>
      <c r="R363" s="69"/>
    </row>
    <row r="364" spans="1:18" ht="17.25" customHeight="1" x14ac:dyDescent="0.2">
      <c r="A364" s="70" t="s">
        <v>1142</v>
      </c>
      <c r="B364" s="40" t="s">
        <v>1342</v>
      </c>
      <c r="C364" s="15"/>
      <c r="D364" s="15"/>
      <c r="E364" s="41" t="s">
        <v>17</v>
      </c>
      <c r="F364" s="40" t="s">
        <v>1341</v>
      </c>
      <c r="G364" s="15"/>
      <c r="H364" s="157"/>
      <c r="I364" s="214" t="s">
        <v>1340</v>
      </c>
      <c r="J364" s="15"/>
      <c r="K364" s="15"/>
      <c r="L364" s="15"/>
      <c r="M364" s="69"/>
      <c r="N364" s="190" t="s">
        <v>1594</v>
      </c>
      <c r="O364" s="40"/>
      <c r="P364" s="40"/>
      <c r="Q364" s="40"/>
      <c r="R364" s="69"/>
    </row>
    <row r="365" spans="1:18" ht="17.25" customHeight="1" x14ac:dyDescent="0.2">
      <c r="A365" s="80" t="s">
        <v>1142</v>
      </c>
      <c r="B365" s="15" t="s">
        <v>325</v>
      </c>
      <c r="C365" s="15"/>
      <c r="D365" s="15"/>
      <c r="E365" s="41" t="s">
        <v>17</v>
      </c>
      <c r="F365" s="15"/>
      <c r="G365" s="15"/>
      <c r="H365" s="157"/>
      <c r="I365" s="70" t="s">
        <v>712</v>
      </c>
      <c r="J365" s="15"/>
      <c r="K365" s="15"/>
      <c r="L365" s="15"/>
      <c r="M365" s="69"/>
      <c r="N365" s="110" t="s">
        <v>1595</v>
      </c>
      <c r="O365" s="40"/>
      <c r="P365" s="40"/>
      <c r="Q365" s="40"/>
      <c r="R365" s="69"/>
    </row>
    <row r="366" spans="1:18" ht="17.25" customHeight="1" x14ac:dyDescent="0.2">
      <c r="A366" s="156" t="s">
        <v>22</v>
      </c>
      <c r="B366" s="15"/>
      <c r="C366" s="15"/>
      <c r="D366" s="15"/>
      <c r="E366" s="15"/>
      <c r="F366" s="15"/>
      <c r="G366" s="15"/>
      <c r="H366" s="157"/>
      <c r="I366" s="70"/>
      <c r="J366" s="15"/>
      <c r="K366" s="15"/>
      <c r="L366" s="15"/>
      <c r="M366" s="69"/>
      <c r="N366" s="110"/>
      <c r="O366" s="40"/>
      <c r="P366" s="40"/>
      <c r="Q366" s="40"/>
      <c r="R366" s="69"/>
    </row>
    <row r="367" spans="1:18" ht="17.25" customHeight="1" x14ac:dyDescent="0.2">
      <c r="A367" s="156" t="s">
        <v>12</v>
      </c>
      <c r="B367" s="15" t="s">
        <v>388</v>
      </c>
      <c r="C367" s="15"/>
      <c r="D367" s="15"/>
      <c r="E367" s="15"/>
      <c r="F367" s="15"/>
      <c r="G367" s="15"/>
      <c r="H367" s="157"/>
      <c r="I367" s="70"/>
      <c r="J367" s="15"/>
      <c r="K367" s="15"/>
      <c r="L367" s="15"/>
      <c r="M367" s="69"/>
      <c r="N367" s="110"/>
      <c r="O367" s="40"/>
      <c r="P367" s="40"/>
      <c r="Q367" s="40"/>
      <c r="R367" s="69"/>
    </row>
    <row r="368" spans="1:18" ht="17.25" customHeight="1" x14ac:dyDescent="0.2">
      <c r="A368" s="80" t="s">
        <v>1142</v>
      </c>
      <c r="B368" s="40" t="s">
        <v>1020</v>
      </c>
      <c r="C368" s="40"/>
      <c r="D368" s="15"/>
      <c r="E368" s="40" t="s">
        <v>17</v>
      </c>
      <c r="F368" s="15"/>
      <c r="G368" s="15"/>
      <c r="H368" s="158"/>
      <c r="I368" s="70" t="s">
        <v>1023</v>
      </c>
      <c r="J368" s="15"/>
      <c r="K368" s="15"/>
      <c r="L368" s="15"/>
      <c r="M368" s="69"/>
      <c r="N368" s="190" t="s">
        <v>1596</v>
      </c>
      <c r="O368" s="40"/>
      <c r="P368" s="40"/>
      <c r="Q368" s="40"/>
      <c r="R368" s="69"/>
    </row>
    <row r="369" spans="1:18" ht="17.25" customHeight="1" x14ac:dyDescent="0.2">
      <c r="A369" s="156" t="s">
        <v>12</v>
      </c>
      <c r="B369" s="40" t="s">
        <v>1024</v>
      </c>
      <c r="C369" s="40"/>
      <c r="D369" s="15"/>
      <c r="E369" s="15"/>
      <c r="F369" s="40" t="s">
        <v>1021</v>
      </c>
      <c r="G369" s="15"/>
      <c r="H369" s="158" t="s">
        <v>71</v>
      </c>
      <c r="I369" s="68" t="s">
        <v>387</v>
      </c>
      <c r="J369" s="15"/>
      <c r="K369" s="15"/>
      <c r="L369" s="15"/>
      <c r="M369" s="69"/>
      <c r="N369" s="109" t="s">
        <v>863</v>
      </c>
      <c r="O369" s="40"/>
      <c r="P369" s="40"/>
      <c r="Q369" s="40"/>
      <c r="R369" s="69"/>
    </row>
    <row r="370" spans="1:18" ht="17.25" customHeight="1" x14ac:dyDescent="0.2">
      <c r="A370" s="159" t="s">
        <v>80</v>
      </c>
      <c r="B370" s="40" t="s">
        <v>702</v>
      </c>
      <c r="C370" s="40"/>
      <c r="D370" s="15"/>
      <c r="E370" s="15"/>
      <c r="F370" s="40"/>
      <c r="G370" s="15"/>
      <c r="H370" s="157"/>
      <c r="I370" s="70" t="s">
        <v>1022</v>
      </c>
      <c r="J370" s="15"/>
      <c r="K370" s="15"/>
      <c r="L370" s="15"/>
      <c r="M370" s="69"/>
      <c r="N370" s="76" t="s">
        <v>1597</v>
      </c>
      <c r="O370" s="40"/>
      <c r="P370" s="40"/>
      <c r="Q370" s="40"/>
      <c r="R370" s="69"/>
    </row>
    <row r="371" spans="1:18" ht="17.25" customHeight="1" x14ac:dyDescent="0.2">
      <c r="A371" s="80" t="s">
        <v>1142</v>
      </c>
      <c r="B371" s="15" t="s">
        <v>326</v>
      </c>
      <c r="C371" s="15"/>
      <c r="D371" s="15"/>
      <c r="E371" s="41" t="s">
        <v>17</v>
      </c>
      <c r="F371" s="40"/>
      <c r="G371" s="15"/>
      <c r="H371" s="157"/>
      <c r="I371" s="83" t="s">
        <v>703</v>
      </c>
      <c r="J371" s="15"/>
      <c r="K371" s="15"/>
      <c r="L371" s="41" t="s">
        <v>674</v>
      </c>
      <c r="M371" s="69"/>
      <c r="N371" s="111" t="s">
        <v>864</v>
      </c>
      <c r="O371" s="40"/>
      <c r="P371" s="40"/>
      <c r="Q371" s="41" t="s">
        <v>780</v>
      </c>
      <c r="R371" s="69"/>
    </row>
    <row r="372" spans="1:18" ht="17.25" customHeight="1" x14ac:dyDescent="0.2">
      <c r="A372" s="80" t="s">
        <v>1142</v>
      </c>
      <c r="B372" s="15" t="s">
        <v>327</v>
      </c>
      <c r="C372" s="15"/>
      <c r="D372" s="15"/>
      <c r="E372" s="41" t="s">
        <v>17</v>
      </c>
      <c r="F372" s="15"/>
      <c r="G372" s="15"/>
      <c r="H372" s="157"/>
      <c r="I372" s="83" t="s">
        <v>704</v>
      </c>
      <c r="J372" s="15"/>
      <c r="K372" s="15"/>
      <c r="L372" s="41" t="s">
        <v>674</v>
      </c>
      <c r="M372" s="69"/>
      <c r="N372" s="111" t="s">
        <v>1598</v>
      </c>
      <c r="O372" s="40"/>
      <c r="P372" s="40"/>
      <c r="Q372" s="41" t="s">
        <v>780</v>
      </c>
      <c r="R372" s="69"/>
    </row>
    <row r="373" spans="1:18" ht="17.25" customHeight="1" x14ac:dyDescent="0.2">
      <c r="A373" s="80" t="s">
        <v>1142</v>
      </c>
      <c r="B373" s="15" t="s">
        <v>328</v>
      </c>
      <c r="C373" s="15"/>
      <c r="D373" s="15"/>
      <c r="E373" s="41" t="s">
        <v>17</v>
      </c>
      <c r="F373" s="15"/>
      <c r="G373" s="15"/>
      <c r="H373" s="157"/>
      <c r="I373" s="70" t="s">
        <v>705</v>
      </c>
      <c r="J373" s="15"/>
      <c r="K373" s="15"/>
      <c r="L373" s="41" t="s">
        <v>674</v>
      </c>
      <c r="M373" s="69"/>
      <c r="N373" s="110" t="s">
        <v>1599</v>
      </c>
      <c r="O373" s="40"/>
      <c r="P373" s="40"/>
      <c r="Q373" s="41" t="s">
        <v>780</v>
      </c>
      <c r="R373" s="69"/>
    </row>
    <row r="374" spans="1:18" ht="17.25" customHeight="1" x14ac:dyDescent="0.2">
      <c r="A374" s="80" t="s">
        <v>1142</v>
      </c>
      <c r="B374" s="15" t="s">
        <v>329</v>
      </c>
      <c r="C374" s="15"/>
      <c r="D374" s="15"/>
      <c r="E374" s="41" t="s">
        <v>17</v>
      </c>
      <c r="F374" s="15"/>
      <c r="G374" s="15"/>
      <c r="H374" s="157"/>
      <c r="I374" s="83" t="s">
        <v>706</v>
      </c>
      <c r="J374" s="15"/>
      <c r="K374" s="15"/>
      <c r="L374" s="41" t="s">
        <v>674</v>
      </c>
      <c r="M374" s="69"/>
      <c r="N374" s="111" t="s">
        <v>1600</v>
      </c>
      <c r="O374" s="40"/>
      <c r="P374" s="40"/>
      <c r="Q374" s="41" t="s">
        <v>780</v>
      </c>
      <c r="R374" s="69"/>
    </row>
    <row r="375" spans="1:18" ht="17.25" customHeight="1" x14ac:dyDescent="0.2">
      <c r="A375" s="80" t="s">
        <v>1142</v>
      </c>
      <c r="B375" s="15" t="s">
        <v>330</v>
      </c>
      <c r="C375" s="15"/>
      <c r="D375" s="15"/>
      <c r="E375" s="41" t="s">
        <v>17</v>
      </c>
      <c r="F375" s="15"/>
      <c r="G375" s="15"/>
      <c r="H375" s="157"/>
      <c r="I375" s="83" t="s">
        <v>707</v>
      </c>
      <c r="J375" s="15"/>
      <c r="K375" s="15"/>
      <c r="L375" s="41" t="s">
        <v>674</v>
      </c>
      <c r="M375" s="69"/>
      <c r="N375" s="111" t="s">
        <v>1601</v>
      </c>
      <c r="O375" s="40"/>
      <c r="P375" s="40"/>
      <c r="Q375" s="41" t="s">
        <v>780</v>
      </c>
      <c r="R375" s="69"/>
    </row>
    <row r="376" spans="1:18" ht="17.25" customHeight="1" x14ac:dyDescent="0.2">
      <c r="A376" s="80" t="s">
        <v>1142</v>
      </c>
      <c r="B376" s="15" t="s">
        <v>331</v>
      </c>
      <c r="C376" s="15"/>
      <c r="D376" s="15"/>
      <c r="E376" s="41" t="s">
        <v>17</v>
      </c>
      <c r="F376" s="15"/>
      <c r="G376" s="15"/>
      <c r="H376" s="157"/>
      <c r="I376" s="83" t="s">
        <v>708</v>
      </c>
      <c r="J376" s="15"/>
      <c r="K376" s="15"/>
      <c r="L376" s="41" t="s">
        <v>674</v>
      </c>
      <c r="M376" s="69"/>
      <c r="N376" s="111" t="s">
        <v>1602</v>
      </c>
      <c r="O376" s="40"/>
      <c r="P376" s="40"/>
      <c r="Q376" s="41" t="s">
        <v>780</v>
      </c>
      <c r="R376" s="69"/>
    </row>
    <row r="377" spans="1:18" ht="17.25" customHeight="1" x14ac:dyDescent="0.2">
      <c r="A377" s="80" t="s">
        <v>1142</v>
      </c>
      <c r="B377" s="40" t="s">
        <v>1025</v>
      </c>
      <c r="C377" s="40"/>
      <c r="D377" s="15"/>
      <c r="E377" s="41" t="s">
        <v>17</v>
      </c>
      <c r="F377" s="15"/>
      <c r="G377" s="15"/>
      <c r="H377" s="157"/>
      <c r="I377" s="83" t="s">
        <v>1026</v>
      </c>
      <c r="J377" s="15"/>
      <c r="K377" s="15"/>
      <c r="L377" s="41" t="s">
        <v>674</v>
      </c>
      <c r="M377" s="69"/>
      <c r="N377" s="76" t="s">
        <v>1603</v>
      </c>
      <c r="O377" s="40"/>
      <c r="P377" s="40"/>
      <c r="Q377" s="41"/>
      <c r="R377" s="69"/>
    </row>
    <row r="378" spans="1:18" ht="17.25" customHeight="1" x14ac:dyDescent="0.2">
      <c r="A378" s="156" t="s">
        <v>22</v>
      </c>
      <c r="B378" s="15"/>
      <c r="C378" s="15"/>
      <c r="D378" s="15"/>
      <c r="E378" s="15"/>
      <c r="F378" s="15"/>
      <c r="G378" s="15"/>
      <c r="H378" s="157"/>
      <c r="I378" s="70"/>
      <c r="J378" s="15"/>
      <c r="K378" s="15"/>
      <c r="L378" s="15"/>
      <c r="M378" s="69"/>
      <c r="N378" s="110"/>
      <c r="O378" s="40"/>
      <c r="P378" s="40"/>
      <c r="Q378" s="40"/>
      <c r="R378" s="69"/>
    </row>
    <row r="379" spans="1:18" ht="17.25" customHeight="1" x14ac:dyDescent="0.2">
      <c r="A379" s="156"/>
      <c r="B379" s="15"/>
      <c r="C379" s="15"/>
      <c r="D379" s="15"/>
      <c r="E379" s="15"/>
      <c r="F379" s="15"/>
      <c r="G379" s="15"/>
      <c r="H379" s="157"/>
      <c r="I379" s="70"/>
      <c r="J379" s="15"/>
      <c r="K379" s="15"/>
      <c r="L379" s="15"/>
      <c r="M379" s="69"/>
      <c r="N379" s="110"/>
      <c r="O379" s="40"/>
      <c r="P379" s="40"/>
      <c r="Q379" s="40"/>
      <c r="R379" s="69"/>
    </row>
    <row r="380" spans="1:18" ht="17.25" customHeight="1" x14ac:dyDescent="0.2">
      <c r="A380" s="156" t="s">
        <v>12</v>
      </c>
      <c r="B380" s="15" t="s">
        <v>390</v>
      </c>
      <c r="C380" s="15"/>
      <c r="D380" s="15"/>
      <c r="E380" s="15"/>
      <c r="F380" s="15" t="s">
        <v>332</v>
      </c>
      <c r="G380" s="15"/>
      <c r="H380" s="157"/>
      <c r="I380" s="68" t="s">
        <v>391</v>
      </c>
      <c r="J380" s="15"/>
      <c r="K380" s="15"/>
      <c r="L380" s="15"/>
      <c r="M380" s="69"/>
      <c r="N380" s="112" t="s">
        <v>1604</v>
      </c>
      <c r="O380" s="40"/>
      <c r="P380" s="40"/>
      <c r="Q380" s="40"/>
      <c r="R380" s="69"/>
    </row>
    <row r="381" spans="1:18" ht="17.25" customHeight="1" x14ac:dyDescent="0.2">
      <c r="A381" s="80" t="s">
        <v>80</v>
      </c>
      <c r="B381" s="15" t="s">
        <v>333</v>
      </c>
      <c r="C381" s="15"/>
      <c r="D381" s="15"/>
      <c r="E381" s="15"/>
      <c r="F381" s="15"/>
      <c r="G381" s="15"/>
      <c r="H381" s="157"/>
      <c r="I381" s="70" t="s">
        <v>334</v>
      </c>
      <c r="J381" s="15"/>
      <c r="K381" s="15"/>
      <c r="L381" s="15"/>
      <c r="M381" s="69"/>
      <c r="N381" s="110" t="s">
        <v>1605</v>
      </c>
      <c r="O381" s="40"/>
      <c r="P381" s="40"/>
      <c r="Q381" s="40"/>
      <c r="R381" s="69"/>
    </row>
    <row r="382" spans="1:18" ht="17.25" customHeight="1" x14ac:dyDescent="0.2">
      <c r="A382" s="80" t="s">
        <v>1137</v>
      </c>
      <c r="B382" s="15" t="s">
        <v>335</v>
      </c>
      <c r="C382" s="15"/>
      <c r="D382" s="15"/>
      <c r="E382" s="41" t="s">
        <v>17</v>
      </c>
      <c r="F382" s="15"/>
      <c r="G382" s="15"/>
      <c r="H382" s="157"/>
      <c r="I382" s="70" t="s">
        <v>709</v>
      </c>
      <c r="J382" s="15"/>
      <c r="K382" s="15"/>
      <c r="L382" s="15"/>
      <c r="M382" s="69"/>
      <c r="N382" s="110" t="s">
        <v>1606</v>
      </c>
      <c r="O382" s="40"/>
      <c r="P382" s="40"/>
      <c r="Q382" s="40"/>
      <c r="R382" s="69"/>
    </row>
    <row r="383" spans="1:18" ht="17.25" customHeight="1" x14ac:dyDescent="0.2">
      <c r="A383" s="80" t="s">
        <v>1172</v>
      </c>
      <c r="B383" s="15" t="s">
        <v>1173</v>
      </c>
      <c r="C383" s="15"/>
      <c r="D383" s="15"/>
      <c r="E383" s="41" t="s">
        <v>17</v>
      </c>
      <c r="F383" s="15" t="s">
        <v>1171</v>
      </c>
      <c r="G383" s="15"/>
      <c r="H383" s="157"/>
      <c r="I383" s="70" t="s">
        <v>1174</v>
      </c>
      <c r="J383" s="15"/>
      <c r="K383" s="15"/>
      <c r="L383" s="15"/>
      <c r="M383" s="69"/>
      <c r="N383" s="110" t="s">
        <v>1607</v>
      </c>
      <c r="O383" s="40"/>
      <c r="P383" s="40"/>
      <c r="Q383" s="40"/>
      <c r="R383" s="69"/>
    </row>
    <row r="384" spans="1:18" ht="17.25" customHeight="1" x14ac:dyDescent="0.2">
      <c r="A384" s="80" t="s">
        <v>1175</v>
      </c>
      <c r="B384" s="15" t="s">
        <v>1176</v>
      </c>
      <c r="C384" s="15"/>
      <c r="D384" s="15"/>
      <c r="E384" s="41" t="s">
        <v>17</v>
      </c>
      <c r="F384" s="15" t="s">
        <v>1171</v>
      </c>
      <c r="G384" s="15"/>
      <c r="H384" s="157"/>
      <c r="I384" s="70" t="s">
        <v>1177</v>
      </c>
      <c r="J384" s="15"/>
      <c r="K384" s="15"/>
      <c r="L384" s="15"/>
      <c r="M384" s="69"/>
      <c r="N384" s="110" t="s">
        <v>1608</v>
      </c>
      <c r="O384" s="40"/>
      <c r="P384" s="40"/>
      <c r="Q384" s="40"/>
      <c r="R384" s="69"/>
    </row>
    <row r="385" spans="1:18" ht="17.25" customHeight="1" x14ac:dyDescent="0.2">
      <c r="A385" s="80" t="s">
        <v>1133</v>
      </c>
      <c r="B385" s="15" t="s">
        <v>1178</v>
      </c>
      <c r="C385" s="15"/>
      <c r="D385" s="15"/>
      <c r="E385" s="41" t="s">
        <v>17</v>
      </c>
      <c r="F385" s="15" t="s">
        <v>1179</v>
      </c>
      <c r="G385" s="15"/>
      <c r="H385" s="157"/>
      <c r="I385" s="70" t="s">
        <v>1180</v>
      </c>
      <c r="J385" s="15"/>
      <c r="K385" s="15"/>
      <c r="L385" s="15"/>
      <c r="M385" s="69"/>
      <c r="N385" s="110" t="s">
        <v>1609</v>
      </c>
      <c r="O385" s="40"/>
      <c r="P385" s="40"/>
      <c r="Q385" s="40"/>
      <c r="R385" s="69"/>
    </row>
    <row r="386" spans="1:18" ht="17.25" customHeight="1" x14ac:dyDescent="0.2">
      <c r="A386" s="80" t="s">
        <v>1133</v>
      </c>
      <c r="B386" s="15" t="s">
        <v>1181</v>
      </c>
      <c r="C386" s="15"/>
      <c r="D386" s="15"/>
      <c r="E386" s="41" t="s">
        <v>17</v>
      </c>
      <c r="F386" s="15" t="s">
        <v>1182</v>
      </c>
      <c r="G386" s="15"/>
      <c r="H386" s="157"/>
      <c r="I386" s="70" t="s">
        <v>1183</v>
      </c>
      <c r="J386" s="15"/>
      <c r="K386" s="15"/>
      <c r="L386" s="15"/>
      <c r="M386" s="69"/>
      <c r="N386" s="110" t="s">
        <v>1610</v>
      </c>
      <c r="O386" s="40"/>
      <c r="P386" s="40"/>
      <c r="Q386" s="40"/>
      <c r="R386" s="69"/>
    </row>
    <row r="387" spans="1:18" ht="17.25" customHeight="1" x14ac:dyDescent="0.2">
      <c r="A387" s="70" t="s">
        <v>1137</v>
      </c>
      <c r="B387" s="40" t="s">
        <v>1344</v>
      </c>
      <c r="C387" s="15"/>
      <c r="D387" s="15"/>
      <c r="E387" s="41" t="s">
        <v>17</v>
      </c>
      <c r="F387" s="15"/>
      <c r="G387" s="15"/>
      <c r="H387" s="157"/>
      <c r="I387" s="214" t="s">
        <v>1345</v>
      </c>
      <c r="J387" s="15"/>
      <c r="K387" s="15"/>
      <c r="L387" s="15"/>
      <c r="M387" s="69"/>
      <c r="N387" s="190" t="s">
        <v>1611</v>
      </c>
      <c r="O387" s="40"/>
      <c r="P387" s="40"/>
      <c r="Q387" s="40"/>
      <c r="R387" s="69"/>
    </row>
    <row r="388" spans="1:18" ht="17.25" customHeight="1" x14ac:dyDescent="0.2">
      <c r="A388" s="70" t="s">
        <v>1137</v>
      </c>
      <c r="B388" s="40" t="s">
        <v>1346</v>
      </c>
      <c r="C388" s="15"/>
      <c r="D388" s="15"/>
      <c r="E388" s="41" t="s">
        <v>17</v>
      </c>
      <c r="F388" s="40" t="s">
        <v>1728</v>
      </c>
      <c r="G388" s="15"/>
      <c r="H388" s="157"/>
      <c r="I388" s="214" t="s">
        <v>1347</v>
      </c>
      <c r="J388" s="15"/>
      <c r="K388" s="15"/>
      <c r="L388" s="15"/>
      <c r="M388" s="69"/>
      <c r="N388" s="238" t="s">
        <v>1612</v>
      </c>
      <c r="O388" s="40"/>
      <c r="P388" s="40"/>
      <c r="Q388" s="40"/>
      <c r="R388" s="69"/>
    </row>
    <row r="389" spans="1:18" ht="17.25" customHeight="1" x14ac:dyDescent="0.2">
      <c r="A389" s="156" t="s">
        <v>22</v>
      </c>
      <c r="B389" s="15"/>
      <c r="C389" s="15"/>
      <c r="D389" s="15"/>
      <c r="E389" s="15"/>
      <c r="F389" s="15"/>
      <c r="G389" s="15"/>
      <c r="H389" s="157"/>
      <c r="I389" s="70"/>
      <c r="J389" s="15"/>
      <c r="K389" s="15"/>
      <c r="L389" s="15"/>
      <c r="M389" s="69"/>
      <c r="N389" s="110"/>
      <c r="O389" s="40"/>
      <c r="P389" s="40"/>
      <c r="Q389" s="40"/>
      <c r="R389" s="69"/>
    </row>
    <row r="390" spans="1:18" ht="17.25" customHeight="1" x14ac:dyDescent="0.2">
      <c r="A390" s="156"/>
      <c r="B390" s="15"/>
      <c r="C390" s="15"/>
      <c r="D390" s="15"/>
      <c r="E390" s="15"/>
      <c r="F390" s="15"/>
      <c r="G390" s="15"/>
      <c r="H390" s="157"/>
      <c r="I390" s="70"/>
      <c r="J390" s="15"/>
      <c r="K390" s="15"/>
      <c r="L390" s="15"/>
      <c r="M390" s="69"/>
      <c r="N390" s="110"/>
      <c r="O390" s="40"/>
      <c r="P390" s="40"/>
      <c r="Q390" s="40"/>
      <c r="R390" s="69"/>
    </row>
    <row r="391" spans="1:18" ht="17.25" customHeight="1" x14ac:dyDescent="0.2">
      <c r="A391" s="156" t="s">
        <v>12</v>
      </c>
      <c r="B391" s="40" t="s">
        <v>1348</v>
      </c>
      <c r="C391" s="15"/>
      <c r="D391" s="15"/>
      <c r="E391" s="15"/>
      <c r="F391" s="15" t="s">
        <v>332</v>
      </c>
      <c r="G391" s="15"/>
      <c r="H391" s="157"/>
      <c r="I391" s="242" t="s">
        <v>1614</v>
      </c>
      <c r="J391" s="15"/>
      <c r="K391" s="15"/>
      <c r="L391" s="15"/>
      <c r="M391" s="69"/>
      <c r="N391" s="109" t="s">
        <v>1613</v>
      </c>
      <c r="O391" s="40"/>
      <c r="P391" s="40"/>
      <c r="Q391" s="40"/>
      <c r="R391" s="69"/>
    </row>
    <row r="392" spans="1:18" ht="17.25" customHeight="1" x14ac:dyDescent="0.2">
      <c r="A392" s="70" t="s">
        <v>80</v>
      </c>
      <c r="B392" s="40" t="s">
        <v>1349</v>
      </c>
      <c r="C392" s="15"/>
      <c r="D392" s="15"/>
      <c r="E392" s="15"/>
      <c r="F392" s="15"/>
      <c r="G392" s="15"/>
      <c r="H392" s="157"/>
      <c r="I392" s="214" t="s">
        <v>1350</v>
      </c>
      <c r="J392" s="15"/>
      <c r="K392" s="15"/>
      <c r="L392" s="15"/>
      <c r="M392" s="69"/>
      <c r="N392" s="190" t="s">
        <v>1615</v>
      </c>
      <c r="O392" s="227"/>
      <c r="P392" s="227"/>
      <c r="Q392" s="227"/>
      <c r="R392" s="226"/>
    </row>
    <row r="393" spans="1:18" ht="17.25" customHeight="1" x14ac:dyDescent="0.2">
      <c r="A393" s="70" t="s">
        <v>1142</v>
      </c>
      <c r="B393" s="40" t="s">
        <v>1351</v>
      </c>
      <c r="C393" s="15"/>
      <c r="D393" s="15"/>
      <c r="E393" s="40" t="s">
        <v>17</v>
      </c>
      <c r="F393" s="15"/>
      <c r="G393" s="15"/>
      <c r="H393" s="157"/>
      <c r="I393" s="214" t="s">
        <v>1353</v>
      </c>
      <c r="J393" s="15"/>
      <c r="K393" s="15"/>
      <c r="L393" s="15"/>
      <c r="M393" s="69"/>
      <c r="N393" s="190" t="s">
        <v>1616</v>
      </c>
      <c r="O393" s="227"/>
      <c r="P393" s="227"/>
      <c r="Q393" s="227"/>
      <c r="R393" s="226"/>
    </row>
    <row r="394" spans="1:18" ht="17.25" customHeight="1" x14ac:dyDescent="0.2">
      <c r="A394" s="70" t="s">
        <v>1142</v>
      </c>
      <c r="B394" s="40" t="s">
        <v>1352</v>
      </c>
      <c r="C394" s="15"/>
      <c r="D394" s="15"/>
      <c r="E394" s="40" t="s">
        <v>17</v>
      </c>
      <c r="F394" s="15"/>
      <c r="G394" s="15"/>
      <c r="H394" s="157"/>
      <c r="I394" s="214" t="s">
        <v>1354</v>
      </c>
      <c r="J394" s="15"/>
      <c r="K394" s="15"/>
      <c r="L394" s="15"/>
      <c r="M394" s="69"/>
      <c r="N394" s="190" t="s">
        <v>1617</v>
      </c>
      <c r="O394" s="227"/>
      <c r="P394" s="227"/>
      <c r="Q394" s="227"/>
      <c r="R394" s="226"/>
    </row>
    <row r="395" spans="1:18" ht="17.25" customHeight="1" x14ac:dyDescent="0.2">
      <c r="A395" s="70" t="s">
        <v>1142</v>
      </c>
      <c r="B395" s="40" t="s">
        <v>1355</v>
      </c>
      <c r="C395" s="15"/>
      <c r="D395" s="15"/>
      <c r="E395" s="40" t="s">
        <v>17</v>
      </c>
      <c r="F395" s="15"/>
      <c r="G395" s="15"/>
      <c r="H395" s="157"/>
      <c r="I395" s="214" t="s">
        <v>1356</v>
      </c>
      <c r="J395" s="15"/>
      <c r="K395" s="223" t="s">
        <v>1357</v>
      </c>
      <c r="L395" s="15"/>
      <c r="M395" s="69"/>
      <c r="N395" s="190" t="s">
        <v>1621</v>
      </c>
      <c r="O395" s="227"/>
      <c r="P395" s="244" t="s">
        <v>1647</v>
      </c>
      <c r="Q395" s="227"/>
      <c r="R395" s="226"/>
    </row>
    <row r="396" spans="1:18" ht="17.25" customHeight="1" x14ac:dyDescent="0.2">
      <c r="A396" s="70" t="s">
        <v>13</v>
      </c>
      <c r="B396" s="40" t="s">
        <v>1358</v>
      </c>
      <c r="C396" s="15"/>
      <c r="D396" s="40" t="s">
        <v>1159</v>
      </c>
      <c r="E396" s="40" t="s">
        <v>17</v>
      </c>
      <c r="F396" s="40" t="s">
        <v>1734</v>
      </c>
      <c r="G396" s="15"/>
      <c r="H396" s="157"/>
      <c r="I396" s="214" t="s">
        <v>1359</v>
      </c>
      <c r="J396" s="15"/>
      <c r="K396" s="223" t="s">
        <v>149</v>
      </c>
      <c r="L396" s="15"/>
      <c r="M396" s="69"/>
      <c r="N396" s="190" t="s">
        <v>1622</v>
      </c>
      <c r="O396" s="227"/>
      <c r="P396" s="227" t="s">
        <v>1648</v>
      </c>
      <c r="Q396" s="227"/>
      <c r="R396" s="226"/>
    </row>
    <row r="397" spans="1:18" ht="17.25" customHeight="1" x14ac:dyDescent="0.2">
      <c r="A397" s="70" t="s">
        <v>13</v>
      </c>
      <c r="B397" s="40" t="s">
        <v>1360</v>
      </c>
      <c r="C397" s="15"/>
      <c r="D397" s="40" t="s">
        <v>1159</v>
      </c>
      <c r="E397" s="40" t="s">
        <v>17</v>
      </c>
      <c r="F397" s="40" t="s">
        <v>1734</v>
      </c>
      <c r="G397" s="15"/>
      <c r="H397" s="157"/>
      <c r="I397" s="214" t="s">
        <v>1361</v>
      </c>
      <c r="J397" s="15"/>
      <c r="K397" s="40" t="s">
        <v>149</v>
      </c>
      <c r="L397" s="15"/>
      <c r="M397" s="69"/>
      <c r="N397" s="190" t="s">
        <v>1623</v>
      </c>
      <c r="O397" s="227"/>
      <c r="P397" s="227" t="s">
        <v>1648</v>
      </c>
      <c r="Q397" s="227"/>
      <c r="R397" s="226"/>
    </row>
    <row r="398" spans="1:18" ht="17.25" customHeight="1" x14ac:dyDescent="0.2">
      <c r="A398" s="70" t="s">
        <v>1142</v>
      </c>
      <c r="B398" s="40" t="s">
        <v>1362</v>
      </c>
      <c r="C398" s="15"/>
      <c r="D398" s="40"/>
      <c r="E398" s="40" t="s">
        <v>17</v>
      </c>
      <c r="F398" s="15"/>
      <c r="G398" s="15"/>
      <c r="H398" s="157"/>
      <c r="I398" s="214" t="s">
        <v>1735</v>
      </c>
      <c r="J398" s="15"/>
      <c r="K398" s="15"/>
      <c r="L398" s="15"/>
      <c r="M398" s="69"/>
      <c r="N398" s="190" t="s">
        <v>1624</v>
      </c>
      <c r="O398" s="227"/>
      <c r="P398" s="227"/>
      <c r="Q398" s="227"/>
      <c r="R398" s="226"/>
    </row>
    <row r="399" spans="1:18" ht="17.25" customHeight="1" x14ac:dyDescent="0.2">
      <c r="A399" s="70" t="s">
        <v>13</v>
      </c>
      <c r="B399" s="40" t="s">
        <v>1363</v>
      </c>
      <c r="C399" s="15"/>
      <c r="D399" s="40" t="s">
        <v>1159</v>
      </c>
      <c r="E399" s="40" t="s">
        <v>17</v>
      </c>
      <c r="F399" s="40" t="s">
        <v>1736</v>
      </c>
      <c r="G399" s="15"/>
      <c r="H399" s="157"/>
      <c r="I399" s="214" t="s">
        <v>1364</v>
      </c>
      <c r="J399" s="15"/>
      <c r="K399" s="40" t="s">
        <v>149</v>
      </c>
      <c r="L399" s="15"/>
      <c r="M399" s="69"/>
      <c r="N399" s="190" t="s">
        <v>1625</v>
      </c>
      <c r="O399" s="227"/>
      <c r="P399" s="227" t="s">
        <v>1648</v>
      </c>
      <c r="Q399" s="227"/>
      <c r="R399" s="226"/>
    </row>
    <row r="400" spans="1:18" ht="17.25" customHeight="1" x14ac:dyDescent="0.2">
      <c r="A400" s="156" t="s">
        <v>22</v>
      </c>
      <c r="B400" s="15"/>
      <c r="C400" s="15"/>
      <c r="D400" s="15"/>
      <c r="E400" s="15"/>
      <c r="F400" s="15"/>
      <c r="G400" s="15"/>
      <c r="H400" s="157"/>
      <c r="I400" s="70"/>
      <c r="J400" s="15"/>
      <c r="K400" s="15"/>
      <c r="L400" s="15"/>
      <c r="M400" s="69"/>
      <c r="N400" s="190"/>
      <c r="O400" s="227"/>
      <c r="P400" s="227"/>
      <c r="Q400" s="227"/>
      <c r="R400" s="226"/>
    </row>
    <row r="401" spans="1:18" ht="17.25" customHeight="1" x14ac:dyDescent="0.2">
      <c r="A401" s="141" t="s">
        <v>22</v>
      </c>
      <c r="B401" s="13"/>
      <c r="C401" s="13"/>
      <c r="D401" s="13"/>
      <c r="E401" s="13"/>
      <c r="F401" s="13"/>
      <c r="G401" s="13"/>
      <c r="H401" s="151"/>
      <c r="I401" s="74"/>
      <c r="J401" s="13"/>
      <c r="K401" s="13"/>
      <c r="L401" s="13"/>
      <c r="M401" s="49"/>
      <c r="N401" s="64"/>
      <c r="O401" s="13"/>
      <c r="P401" s="13"/>
      <c r="Q401" s="13"/>
      <c r="R401" s="49"/>
    </row>
    <row r="402" spans="1:18" ht="17.25" customHeight="1" x14ac:dyDescent="0.2">
      <c r="A402" s="141"/>
      <c r="B402" s="13"/>
      <c r="C402" s="13"/>
      <c r="D402" s="13"/>
      <c r="E402" s="13"/>
      <c r="F402" s="13"/>
      <c r="G402" s="13"/>
      <c r="H402" s="151"/>
      <c r="I402" s="74"/>
      <c r="J402" s="13"/>
      <c r="K402" s="13"/>
      <c r="L402" s="13"/>
      <c r="M402" s="49"/>
      <c r="N402" s="64"/>
      <c r="O402" s="13"/>
      <c r="P402" s="13"/>
      <c r="Q402" s="13"/>
      <c r="R402" s="49"/>
    </row>
    <row r="403" spans="1:18" ht="17.25" customHeight="1" x14ac:dyDescent="0.2">
      <c r="A403" s="199" t="s">
        <v>12</v>
      </c>
      <c r="B403" s="193" t="s">
        <v>1380</v>
      </c>
      <c r="C403" s="193"/>
      <c r="D403" s="193"/>
      <c r="E403" s="193"/>
      <c r="F403" s="193" t="s">
        <v>28</v>
      </c>
      <c r="G403" s="193"/>
      <c r="H403" s="208"/>
      <c r="I403" s="220" t="s">
        <v>1365</v>
      </c>
      <c r="J403" s="209"/>
      <c r="K403" s="209"/>
      <c r="L403" s="209"/>
      <c r="M403" s="210"/>
      <c r="N403" s="228" t="s">
        <v>1626</v>
      </c>
      <c r="O403" s="229"/>
      <c r="P403" s="229"/>
      <c r="Q403" s="229"/>
      <c r="R403" s="230"/>
    </row>
    <row r="404" spans="1:18" ht="17.25" customHeight="1" x14ac:dyDescent="0.2">
      <c r="A404" s="199" t="s">
        <v>80</v>
      </c>
      <c r="B404" s="193" t="s">
        <v>1366</v>
      </c>
      <c r="C404" s="193"/>
      <c r="D404" s="193"/>
      <c r="E404" s="193"/>
      <c r="F404" s="193"/>
      <c r="G404" s="193"/>
      <c r="H404" s="208"/>
      <c r="I404" s="221" t="s">
        <v>1367</v>
      </c>
      <c r="J404" s="193"/>
      <c r="K404" s="193"/>
      <c r="L404" s="193"/>
      <c r="M404" s="196"/>
      <c r="N404" s="198" t="s">
        <v>1627</v>
      </c>
      <c r="O404" s="227"/>
      <c r="P404" s="227"/>
      <c r="Q404" s="227"/>
      <c r="R404" s="226"/>
    </row>
    <row r="405" spans="1:18" ht="17.25" customHeight="1" x14ac:dyDescent="0.2">
      <c r="A405" s="199" t="s">
        <v>1137</v>
      </c>
      <c r="B405" s="193" t="s">
        <v>1368</v>
      </c>
      <c r="C405" s="193"/>
      <c r="D405" s="193"/>
      <c r="E405" s="193" t="s">
        <v>17</v>
      </c>
      <c r="F405" s="193"/>
      <c r="G405" s="193"/>
      <c r="H405" s="208"/>
      <c r="I405" s="221" t="s">
        <v>1371</v>
      </c>
      <c r="J405" s="193"/>
      <c r="K405" s="222" t="s">
        <v>1369</v>
      </c>
      <c r="L405" s="193"/>
      <c r="M405" s="196"/>
      <c r="N405" s="190" t="s">
        <v>1628</v>
      </c>
      <c r="O405" s="227"/>
      <c r="P405" s="244" t="s">
        <v>1647</v>
      </c>
      <c r="Q405" s="227"/>
      <c r="R405" s="226"/>
    </row>
    <row r="406" spans="1:18" ht="16.899999999999999" customHeight="1" x14ac:dyDescent="0.2">
      <c r="A406" s="199" t="s">
        <v>1137</v>
      </c>
      <c r="B406" s="193" t="s">
        <v>1370</v>
      </c>
      <c r="C406" s="193"/>
      <c r="D406" s="193"/>
      <c r="E406" s="193" t="s">
        <v>17</v>
      </c>
      <c r="F406" s="193"/>
      <c r="G406" s="193"/>
      <c r="H406" s="208"/>
      <c r="I406" s="221" t="s">
        <v>1372</v>
      </c>
      <c r="J406" s="193"/>
      <c r="K406" s="193"/>
      <c r="L406" s="193"/>
      <c r="M406" s="196"/>
      <c r="N406" s="190" t="s">
        <v>1629</v>
      </c>
      <c r="O406" s="227"/>
      <c r="P406" s="227"/>
      <c r="Q406" s="227"/>
      <c r="R406" s="226"/>
    </row>
    <row r="407" spans="1:18" ht="17.25" customHeight="1" x14ac:dyDescent="0.2">
      <c r="A407" s="199" t="s">
        <v>1142</v>
      </c>
      <c r="B407" s="193" t="s">
        <v>1373</v>
      </c>
      <c r="C407" s="193"/>
      <c r="D407" s="193"/>
      <c r="E407" s="193" t="s">
        <v>17</v>
      </c>
      <c r="F407" s="193"/>
      <c r="G407" s="193"/>
      <c r="H407" s="208"/>
      <c r="I407" s="221" t="s">
        <v>1374</v>
      </c>
      <c r="J407" s="193"/>
      <c r="K407" s="193"/>
      <c r="L407" s="193"/>
      <c r="M407" s="196"/>
      <c r="N407" s="190" t="s">
        <v>1630</v>
      </c>
      <c r="O407" s="227"/>
      <c r="P407" s="227"/>
      <c r="Q407" s="227"/>
      <c r="R407" s="226"/>
    </row>
    <row r="408" spans="1:18" ht="17.25" customHeight="1" x14ac:dyDescent="0.2">
      <c r="A408" s="199" t="s">
        <v>1142</v>
      </c>
      <c r="B408" s="193" t="s">
        <v>1375</v>
      </c>
      <c r="C408" s="193"/>
      <c r="D408" s="193"/>
      <c r="E408" s="193" t="s">
        <v>17</v>
      </c>
      <c r="F408" s="193"/>
      <c r="G408" s="193"/>
      <c r="H408" s="208"/>
      <c r="I408" s="221" t="s">
        <v>1376</v>
      </c>
      <c r="J408" s="193"/>
      <c r="K408" s="193"/>
      <c r="L408" s="193"/>
      <c r="M408" s="196"/>
      <c r="N408" s="190" t="s">
        <v>1631</v>
      </c>
      <c r="O408" s="227"/>
      <c r="P408" s="227"/>
      <c r="Q408" s="227"/>
      <c r="R408" s="226"/>
    </row>
    <row r="409" spans="1:18" ht="17.25" customHeight="1" x14ac:dyDescent="0.25">
      <c r="A409" s="199" t="s">
        <v>13</v>
      </c>
      <c r="B409" s="193" t="s">
        <v>1377</v>
      </c>
      <c r="C409" s="193"/>
      <c r="D409" s="193" t="s">
        <v>1755</v>
      </c>
      <c r="E409" s="193" t="s">
        <v>17</v>
      </c>
      <c r="F409" s="193" t="s">
        <v>1379</v>
      </c>
      <c r="G409" s="193"/>
      <c r="H409" s="208"/>
      <c r="I409" s="221" t="s">
        <v>1378</v>
      </c>
      <c r="J409" s="193" t="s">
        <v>1753</v>
      </c>
      <c r="K409" s="222" t="s">
        <v>149</v>
      </c>
      <c r="L409" s="193"/>
      <c r="M409" s="196"/>
      <c r="N409" s="190" t="s">
        <v>1632</v>
      </c>
      <c r="O409" s="251" t="s">
        <v>1754</v>
      </c>
      <c r="P409" s="227" t="s">
        <v>1648</v>
      </c>
      <c r="Q409" s="227"/>
      <c r="R409" s="226"/>
    </row>
    <row r="410" spans="1:18" ht="17.25" customHeight="1" x14ac:dyDescent="0.2">
      <c r="A410" s="199" t="s">
        <v>22</v>
      </c>
      <c r="B410" s="193" t="s">
        <v>1380</v>
      </c>
      <c r="C410" s="193"/>
      <c r="D410" s="193"/>
      <c r="E410" s="193"/>
      <c r="F410" s="193"/>
      <c r="G410" s="193"/>
      <c r="H410" s="208"/>
      <c r="I410" s="199"/>
      <c r="J410" s="193"/>
      <c r="K410" s="193"/>
      <c r="L410" s="193"/>
      <c r="M410" s="196"/>
      <c r="N410" s="74"/>
      <c r="O410" s="4"/>
      <c r="P410" s="4"/>
      <c r="Q410" s="4"/>
      <c r="R410" s="49"/>
    </row>
    <row r="411" spans="1:18" ht="17.25" customHeight="1" x14ac:dyDescent="0.2">
      <c r="A411" s="141"/>
      <c r="B411" s="13"/>
      <c r="C411" s="13"/>
      <c r="D411" s="13"/>
      <c r="E411" s="13"/>
      <c r="F411" s="13"/>
      <c r="G411" s="13"/>
      <c r="H411" s="151"/>
      <c r="I411" s="74"/>
      <c r="J411" s="13"/>
      <c r="K411" s="13"/>
      <c r="L411" s="13"/>
      <c r="M411" s="49"/>
      <c r="N411" s="64"/>
      <c r="O411" s="13"/>
      <c r="P411" s="13"/>
      <c r="Q411" s="13"/>
      <c r="R411" s="49"/>
    </row>
    <row r="412" spans="1:18" ht="17.25" customHeight="1" x14ac:dyDescent="0.2">
      <c r="A412" s="141" t="s">
        <v>12</v>
      </c>
      <c r="B412" s="4" t="s">
        <v>1401</v>
      </c>
      <c r="C412" s="13"/>
      <c r="D412" s="13"/>
      <c r="E412" s="13"/>
      <c r="F412" s="13"/>
      <c r="G412" s="13"/>
      <c r="H412" s="151"/>
      <c r="I412" s="243" t="s">
        <v>1633</v>
      </c>
      <c r="J412" s="13"/>
      <c r="K412" s="13"/>
      <c r="L412" s="13"/>
      <c r="M412" s="49"/>
      <c r="N412" s="123" t="s">
        <v>1634</v>
      </c>
      <c r="O412" s="13"/>
      <c r="P412" s="13"/>
      <c r="Q412" s="13"/>
      <c r="R412" s="49"/>
    </row>
    <row r="413" spans="1:18" ht="17.25" customHeight="1" x14ac:dyDescent="0.2">
      <c r="A413" s="141" t="s">
        <v>80</v>
      </c>
      <c r="B413" s="4" t="s">
        <v>1381</v>
      </c>
      <c r="C413" s="13"/>
      <c r="D413" s="13"/>
      <c r="E413" s="13"/>
      <c r="F413" s="4" t="s">
        <v>28</v>
      </c>
      <c r="G413" s="13"/>
      <c r="H413" s="151"/>
      <c r="I413" s="219" t="s">
        <v>1382</v>
      </c>
      <c r="J413" s="13"/>
      <c r="K413" s="13"/>
      <c r="L413" s="13"/>
      <c r="M413" s="49"/>
      <c r="N413" s="231" t="s">
        <v>1635</v>
      </c>
      <c r="O413" s="13"/>
      <c r="P413" s="13"/>
      <c r="Q413" s="13"/>
      <c r="R413" s="49"/>
    </row>
    <row r="414" spans="1:18" ht="17.25" customHeight="1" x14ac:dyDescent="0.2">
      <c r="A414" s="141" t="s">
        <v>1137</v>
      </c>
      <c r="B414" s="4" t="s">
        <v>1383</v>
      </c>
      <c r="C414" s="13"/>
      <c r="D414" s="13"/>
      <c r="E414" s="4" t="s">
        <v>17</v>
      </c>
      <c r="F414" s="13"/>
      <c r="G414" s="13"/>
      <c r="H414" s="151"/>
      <c r="I414" s="219" t="s">
        <v>1392</v>
      </c>
      <c r="J414" s="13"/>
      <c r="K414" s="13"/>
      <c r="L414" s="13"/>
      <c r="M414" s="49"/>
      <c r="N414" s="190" t="s">
        <v>1636</v>
      </c>
      <c r="O414" s="13"/>
      <c r="P414" s="13"/>
      <c r="Q414" s="13"/>
      <c r="R414" s="49"/>
    </row>
    <row r="415" spans="1:18" ht="17.25" customHeight="1" x14ac:dyDescent="0.2">
      <c r="A415" s="141" t="s">
        <v>1142</v>
      </c>
      <c r="B415" s="4" t="s">
        <v>1384</v>
      </c>
      <c r="C415" s="13"/>
      <c r="D415" s="13"/>
      <c r="E415" s="4" t="s">
        <v>17</v>
      </c>
      <c r="F415" s="13"/>
      <c r="G415" s="13"/>
      <c r="H415" s="151"/>
      <c r="I415" s="219" t="s">
        <v>1393</v>
      </c>
      <c r="J415" s="13"/>
      <c r="K415" s="13"/>
      <c r="L415" s="13"/>
      <c r="M415" s="49"/>
      <c r="N415" s="190" t="s">
        <v>1637</v>
      </c>
      <c r="O415" s="13"/>
      <c r="P415" s="13"/>
      <c r="Q415" s="13"/>
      <c r="R415" s="49"/>
    </row>
    <row r="416" spans="1:18" ht="17.25" customHeight="1" x14ac:dyDescent="0.2">
      <c r="A416" s="141" t="s">
        <v>1404</v>
      </c>
      <c r="B416" s="4" t="s">
        <v>1390</v>
      </c>
      <c r="C416" s="13"/>
      <c r="D416" s="13"/>
      <c r="E416" s="4" t="s">
        <v>17</v>
      </c>
      <c r="F416" s="4" t="s">
        <v>1396</v>
      </c>
      <c r="G416" s="13"/>
      <c r="H416" s="151"/>
      <c r="I416" s="219" t="s">
        <v>1391</v>
      </c>
      <c r="J416" s="13"/>
      <c r="K416" s="13"/>
      <c r="L416" s="13"/>
      <c r="M416" s="49"/>
      <c r="N416" s="190" t="s">
        <v>1638</v>
      </c>
      <c r="O416" s="13"/>
      <c r="P416" s="13"/>
      <c r="Q416" s="13"/>
      <c r="R416" s="49"/>
    </row>
    <row r="417" spans="1:18" ht="17.25" customHeight="1" x14ac:dyDescent="0.2">
      <c r="A417" s="141" t="s">
        <v>1142</v>
      </c>
      <c r="B417" s="4" t="s">
        <v>1394</v>
      </c>
      <c r="C417" s="13"/>
      <c r="D417" s="13"/>
      <c r="E417" s="4" t="s">
        <v>17</v>
      </c>
      <c r="F417" s="4"/>
      <c r="G417" s="13"/>
      <c r="H417" s="151"/>
      <c r="I417" s="219" t="s">
        <v>1395</v>
      </c>
      <c r="J417" s="13"/>
      <c r="K417" s="13"/>
      <c r="L417" s="13"/>
      <c r="M417" s="49"/>
      <c r="N417" s="190" t="s">
        <v>1732</v>
      </c>
      <c r="O417" s="13"/>
      <c r="P417" s="13"/>
      <c r="Q417" s="13"/>
      <c r="R417" s="49"/>
    </row>
    <row r="418" spans="1:18" ht="17.25" customHeight="1" x14ac:dyDescent="0.2">
      <c r="A418" s="141" t="s">
        <v>22</v>
      </c>
      <c r="B418" s="13"/>
      <c r="C418" s="13"/>
      <c r="D418" s="13"/>
      <c r="E418" s="13"/>
      <c r="F418" s="13"/>
      <c r="G418" s="13"/>
      <c r="H418" s="151"/>
      <c r="I418" s="74"/>
      <c r="J418" s="13"/>
      <c r="K418" s="13"/>
      <c r="L418" s="13"/>
      <c r="M418" s="49"/>
      <c r="N418" s="64"/>
      <c r="O418" s="13"/>
      <c r="P418" s="13"/>
      <c r="Q418" s="13"/>
      <c r="R418" s="49"/>
    </row>
    <row r="419" spans="1:18" s="35" customFormat="1" ht="17.25" customHeight="1" x14ac:dyDescent="0.2">
      <c r="A419" s="137" t="s">
        <v>22</v>
      </c>
      <c r="B419" s="201" t="s">
        <v>370</v>
      </c>
      <c r="C419" s="47"/>
      <c r="D419" s="201"/>
      <c r="E419" s="201"/>
      <c r="F419" s="201" t="s">
        <v>1130</v>
      </c>
      <c r="G419" s="47"/>
      <c r="H419" s="203"/>
      <c r="I419" s="121"/>
      <c r="J419" s="47"/>
      <c r="K419" s="47"/>
      <c r="L419" s="47"/>
      <c r="M419" s="54"/>
      <c r="N419" s="202"/>
      <c r="O419" s="47"/>
      <c r="P419" s="47"/>
      <c r="Q419" s="47"/>
      <c r="R419" s="54"/>
    </row>
    <row r="420" spans="1:18" ht="17.25" customHeight="1" x14ac:dyDescent="0.2">
      <c r="A420" s="141"/>
      <c r="B420" s="4"/>
      <c r="C420" s="13"/>
      <c r="D420" s="4"/>
      <c r="E420" s="4"/>
      <c r="F420" s="4"/>
      <c r="G420" s="13"/>
      <c r="H420" s="200"/>
      <c r="I420" s="74"/>
      <c r="J420" s="13"/>
      <c r="K420" s="13"/>
      <c r="L420" s="13"/>
      <c r="M420" s="49"/>
      <c r="N420" s="64"/>
      <c r="O420" s="13"/>
      <c r="P420" s="13"/>
      <c r="Q420" s="13"/>
      <c r="R420" s="49"/>
    </row>
    <row r="421" spans="1:18" ht="17.25" customHeight="1" x14ac:dyDescent="0.2">
      <c r="A421" s="141"/>
      <c r="B421" s="4"/>
      <c r="C421" s="13"/>
      <c r="D421" s="4"/>
      <c r="E421" s="4"/>
      <c r="F421" s="4"/>
      <c r="G421" s="13"/>
      <c r="H421" s="200"/>
      <c r="I421" s="74"/>
      <c r="J421" s="13"/>
      <c r="K421" s="13"/>
      <c r="L421" s="13"/>
      <c r="M421" s="49"/>
      <c r="N421" s="64"/>
      <c r="O421" s="13"/>
      <c r="P421" s="13"/>
      <c r="Q421" s="13"/>
      <c r="R421" s="49"/>
    </row>
    <row r="422" spans="1:18" ht="17.25" customHeight="1" x14ac:dyDescent="0.2">
      <c r="A422" s="48" t="s">
        <v>1142</v>
      </c>
      <c r="B422" s="5" t="s">
        <v>421</v>
      </c>
      <c r="E422" s="5" t="s">
        <v>17</v>
      </c>
      <c r="F422" s="5" t="s">
        <v>28</v>
      </c>
      <c r="H422" s="49"/>
      <c r="I422" s="74" t="s">
        <v>422</v>
      </c>
      <c r="M422" s="49"/>
      <c r="N422" s="113" t="s">
        <v>865</v>
      </c>
      <c r="R422" s="49"/>
    </row>
    <row r="423" spans="1:18" ht="17.25" customHeight="1" x14ac:dyDescent="0.2">
      <c r="A423" s="192" t="s">
        <v>11</v>
      </c>
      <c r="B423" s="193" t="s">
        <v>1108</v>
      </c>
      <c r="C423" s="194"/>
      <c r="D423" s="194"/>
      <c r="E423" s="194"/>
      <c r="F423" s="194"/>
      <c r="G423" s="193" t="s">
        <v>1114</v>
      </c>
      <c r="H423" s="193"/>
      <c r="I423" s="74"/>
      <c r="J423" s="13"/>
      <c r="K423" s="13"/>
      <c r="L423" s="13"/>
      <c r="M423" s="49"/>
      <c r="N423" s="64"/>
      <c r="O423" s="13"/>
      <c r="P423" s="13"/>
      <c r="Q423" s="13"/>
      <c r="R423" s="49"/>
    </row>
    <row r="424" spans="1:18" ht="17.25" customHeight="1" x14ac:dyDescent="0.2">
      <c r="A424" s="192" t="s">
        <v>11</v>
      </c>
      <c r="B424" s="193" t="s">
        <v>1115</v>
      </c>
      <c r="C424" s="194"/>
      <c r="D424" s="194"/>
      <c r="E424" s="194"/>
      <c r="F424" s="194"/>
      <c r="G424" s="193" t="s">
        <v>1117</v>
      </c>
      <c r="H424" s="193"/>
      <c r="I424" s="74"/>
      <c r="J424" s="13"/>
      <c r="K424" s="13"/>
      <c r="L424" s="13"/>
      <c r="M424" s="49"/>
      <c r="N424" s="64"/>
      <c r="O424" s="13"/>
      <c r="P424" s="13"/>
      <c r="Q424" s="13"/>
      <c r="R424" s="49"/>
    </row>
    <row r="425" spans="1:18" ht="17.25" customHeight="1" x14ac:dyDescent="0.2">
      <c r="A425" s="48"/>
      <c r="H425" s="49"/>
      <c r="I425" s="74"/>
      <c r="M425" s="49"/>
      <c r="N425" s="48"/>
      <c r="R425" s="49"/>
    </row>
    <row r="426" spans="1:18" ht="17.25" customHeight="1" x14ac:dyDescent="0.2">
      <c r="A426" s="160" t="s">
        <v>12</v>
      </c>
      <c r="B426" s="43" t="s">
        <v>336</v>
      </c>
      <c r="C426" s="43"/>
      <c r="D426" s="16"/>
      <c r="E426" s="16"/>
      <c r="F426" s="43" t="s">
        <v>423</v>
      </c>
      <c r="G426" s="16"/>
      <c r="H426" s="161"/>
      <c r="I426" s="72" t="s">
        <v>337</v>
      </c>
      <c r="J426" s="16"/>
      <c r="K426" s="16"/>
      <c r="L426" s="16"/>
      <c r="M426" s="71"/>
      <c r="N426" s="114" t="s">
        <v>866</v>
      </c>
      <c r="O426" s="42"/>
      <c r="P426" s="42"/>
      <c r="Q426" s="42"/>
      <c r="R426" s="71"/>
    </row>
    <row r="427" spans="1:18" ht="17.25" customHeight="1" x14ac:dyDescent="0.2">
      <c r="A427" s="162" t="s">
        <v>12</v>
      </c>
      <c r="B427" s="16" t="s">
        <v>401</v>
      </c>
      <c r="C427" s="16"/>
      <c r="D427" s="16"/>
      <c r="E427" s="16"/>
      <c r="F427" s="16"/>
      <c r="G427" s="16"/>
      <c r="H427" s="161"/>
      <c r="I427" s="72" t="s">
        <v>400</v>
      </c>
      <c r="J427" s="16"/>
      <c r="K427" s="16"/>
      <c r="L427" s="16"/>
      <c r="M427" s="71"/>
      <c r="N427" s="115" t="s">
        <v>867</v>
      </c>
      <c r="O427" s="42"/>
      <c r="P427" s="42"/>
      <c r="Q427" s="42"/>
      <c r="R427" s="71"/>
    </row>
    <row r="428" spans="1:18" ht="17.25" customHeight="1" x14ac:dyDescent="0.2">
      <c r="A428" s="81" t="s">
        <v>13</v>
      </c>
      <c r="B428" s="16" t="s">
        <v>338</v>
      </c>
      <c r="C428" s="16"/>
      <c r="D428" s="43" t="s">
        <v>15</v>
      </c>
      <c r="E428" s="43" t="s">
        <v>17</v>
      </c>
      <c r="F428" s="16"/>
      <c r="G428" s="16" t="s">
        <v>1003</v>
      </c>
      <c r="H428" s="161"/>
      <c r="I428" s="73" t="s">
        <v>728</v>
      </c>
      <c r="J428" s="43" t="s">
        <v>504</v>
      </c>
      <c r="K428" s="16"/>
      <c r="L428" s="16"/>
      <c r="M428" s="71"/>
      <c r="N428" s="116" t="s">
        <v>1639</v>
      </c>
      <c r="O428" s="42" t="s">
        <v>776</v>
      </c>
      <c r="P428" s="42"/>
      <c r="Q428" s="42"/>
      <c r="R428" s="71"/>
    </row>
    <row r="429" spans="1:18" ht="17.25" customHeight="1" x14ac:dyDescent="0.2">
      <c r="A429" s="81" t="s">
        <v>13</v>
      </c>
      <c r="B429" s="16" t="s">
        <v>339</v>
      </c>
      <c r="C429" s="16"/>
      <c r="D429" s="43" t="s">
        <v>15</v>
      </c>
      <c r="E429" s="43" t="s">
        <v>17</v>
      </c>
      <c r="F429" s="16"/>
      <c r="G429" s="16" t="s">
        <v>1003</v>
      </c>
      <c r="H429" s="161"/>
      <c r="I429" s="73" t="s">
        <v>729</v>
      </c>
      <c r="J429" s="43" t="s">
        <v>504</v>
      </c>
      <c r="K429" s="16"/>
      <c r="L429" s="16"/>
      <c r="M429" s="71"/>
      <c r="N429" s="116" t="s">
        <v>868</v>
      </c>
      <c r="O429" s="42" t="s">
        <v>776</v>
      </c>
      <c r="P429" s="42"/>
      <c r="Q429" s="42"/>
      <c r="R429" s="71"/>
    </row>
    <row r="430" spans="1:18" ht="17.25" customHeight="1" x14ac:dyDescent="0.2">
      <c r="A430" s="162" t="s">
        <v>12</v>
      </c>
      <c r="B430" s="16" t="s">
        <v>340</v>
      </c>
      <c r="C430" s="16"/>
      <c r="D430" s="16"/>
      <c r="E430" s="43"/>
      <c r="F430" s="16"/>
      <c r="G430" s="16"/>
      <c r="H430" s="161" t="s">
        <v>71</v>
      </c>
      <c r="I430" s="73" t="s">
        <v>749</v>
      </c>
      <c r="J430" s="16"/>
      <c r="K430" s="16"/>
      <c r="L430" s="16"/>
      <c r="M430" s="71"/>
      <c r="N430" s="116" t="s">
        <v>869</v>
      </c>
      <c r="O430" s="42"/>
      <c r="P430" s="42"/>
      <c r="Q430" s="42"/>
      <c r="R430" s="71"/>
    </row>
    <row r="431" spans="1:18" ht="17.25" customHeight="1" x14ac:dyDescent="0.2">
      <c r="A431" s="162" t="s">
        <v>80</v>
      </c>
      <c r="B431" s="42" t="s">
        <v>748</v>
      </c>
      <c r="C431" s="42"/>
      <c r="D431" s="16"/>
      <c r="E431" s="43"/>
      <c r="F431" s="16"/>
      <c r="G431" s="16"/>
      <c r="H431" s="161"/>
      <c r="I431" s="73" t="s">
        <v>341</v>
      </c>
      <c r="J431" s="16"/>
      <c r="K431" s="42" t="s">
        <v>428</v>
      </c>
      <c r="L431" s="16"/>
      <c r="M431" s="71"/>
      <c r="N431" s="116" t="s">
        <v>870</v>
      </c>
      <c r="O431" s="42"/>
      <c r="P431" s="42" t="s">
        <v>871</v>
      </c>
      <c r="Q431" s="42"/>
      <c r="R431" s="71"/>
    </row>
    <row r="432" spans="1:18" ht="17.25" customHeight="1" x14ac:dyDescent="0.2">
      <c r="A432" s="81" t="s">
        <v>13</v>
      </c>
      <c r="B432" s="16" t="s">
        <v>342</v>
      </c>
      <c r="C432" s="16"/>
      <c r="D432" s="43" t="s">
        <v>426</v>
      </c>
      <c r="E432" s="43" t="s">
        <v>17</v>
      </c>
      <c r="F432" s="16"/>
      <c r="G432" s="16"/>
      <c r="H432" s="161"/>
      <c r="I432" s="73" t="s">
        <v>730</v>
      </c>
      <c r="J432" s="43" t="s">
        <v>471</v>
      </c>
      <c r="K432" s="43"/>
      <c r="L432" s="16"/>
      <c r="M432" s="71"/>
      <c r="N432" s="116" t="s">
        <v>872</v>
      </c>
      <c r="O432" s="43" t="s">
        <v>873</v>
      </c>
      <c r="P432" s="43"/>
      <c r="Q432" s="42"/>
      <c r="R432" s="71"/>
    </row>
    <row r="433" spans="1:18" ht="17.25" customHeight="1" x14ac:dyDescent="0.2">
      <c r="A433" s="192" t="s">
        <v>11</v>
      </c>
      <c r="B433" s="193" t="s">
        <v>1120</v>
      </c>
      <c r="C433" s="194"/>
      <c r="D433" s="194"/>
      <c r="E433" s="194"/>
      <c r="F433" s="194"/>
      <c r="G433" s="193" t="s">
        <v>1119</v>
      </c>
      <c r="H433" s="193"/>
      <c r="I433" s="73"/>
      <c r="J433" s="43"/>
      <c r="K433" s="43"/>
      <c r="L433" s="16"/>
      <c r="M433" s="71"/>
      <c r="N433" s="116"/>
      <c r="O433" s="43"/>
      <c r="P433" s="43"/>
      <c r="Q433" s="42"/>
      <c r="R433" s="71"/>
    </row>
    <row r="434" spans="1:18" ht="17.25" customHeight="1" x14ac:dyDescent="0.2">
      <c r="A434" s="81" t="s">
        <v>13</v>
      </c>
      <c r="B434" s="16" t="s">
        <v>343</v>
      </c>
      <c r="C434" s="16"/>
      <c r="D434" s="43" t="s">
        <v>427</v>
      </c>
      <c r="E434" s="43" t="s">
        <v>17</v>
      </c>
      <c r="F434" s="16"/>
      <c r="G434" s="16"/>
      <c r="H434" s="161"/>
      <c r="I434" s="73" t="s">
        <v>731</v>
      </c>
      <c r="J434" s="43" t="s">
        <v>470</v>
      </c>
      <c r="K434" s="16"/>
      <c r="L434" s="16"/>
      <c r="M434" s="71"/>
      <c r="N434" s="116" t="s">
        <v>874</v>
      </c>
      <c r="O434" s="43" t="s">
        <v>875</v>
      </c>
      <c r="P434" s="42"/>
      <c r="Q434" s="42"/>
      <c r="R434" s="71"/>
    </row>
    <row r="435" spans="1:18" ht="17.25" customHeight="1" x14ac:dyDescent="0.2">
      <c r="A435" s="81" t="s">
        <v>13</v>
      </c>
      <c r="B435" s="16" t="s">
        <v>363</v>
      </c>
      <c r="C435" s="16"/>
      <c r="D435" s="43" t="s">
        <v>473</v>
      </c>
      <c r="E435" s="43" t="s">
        <v>17</v>
      </c>
      <c r="F435" s="16"/>
      <c r="G435" s="16"/>
      <c r="H435" s="161"/>
      <c r="I435" s="73" t="s">
        <v>732</v>
      </c>
      <c r="J435" s="43" t="s">
        <v>472</v>
      </c>
      <c r="K435" s="16"/>
      <c r="L435" s="16"/>
      <c r="M435" s="71"/>
      <c r="N435" s="116" t="s">
        <v>876</v>
      </c>
      <c r="O435" s="43" t="s">
        <v>877</v>
      </c>
      <c r="P435" s="42"/>
      <c r="Q435" s="42"/>
      <c r="R435" s="71"/>
    </row>
    <row r="436" spans="1:18" ht="17.25" customHeight="1" x14ac:dyDescent="0.2">
      <c r="A436" s="162" t="s">
        <v>22</v>
      </c>
      <c r="B436" s="16"/>
      <c r="C436" s="16"/>
      <c r="D436" s="16"/>
      <c r="E436" s="16"/>
      <c r="F436" s="16"/>
      <c r="G436" s="16"/>
      <c r="H436" s="161"/>
      <c r="I436" s="73"/>
      <c r="J436" s="16"/>
      <c r="K436" s="16"/>
      <c r="L436" s="16"/>
      <c r="M436" s="71"/>
      <c r="N436" s="116"/>
      <c r="O436" s="42"/>
      <c r="P436" s="42"/>
      <c r="Q436" s="42"/>
      <c r="R436" s="71"/>
    </row>
    <row r="437" spans="1:18" ht="17.25" customHeight="1" x14ac:dyDescent="0.2">
      <c r="A437" s="162" t="s">
        <v>12</v>
      </c>
      <c r="B437" s="16" t="s">
        <v>344</v>
      </c>
      <c r="C437" s="16"/>
      <c r="D437" s="16"/>
      <c r="E437" s="16"/>
      <c r="F437" s="43" t="s">
        <v>476</v>
      </c>
      <c r="G437" s="16"/>
      <c r="H437" s="161" t="s">
        <v>71</v>
      </c>
      <c r="I437" s="73" t="s">
        <v>750</v>
      </c>
      <c r="J437" s="16"/>
      <c r="K437" s="16"/>
      <c r="L437" s="16"/>
      <c r="M437" s="71"/>
      <c r="N437" s="116" t="s">
        <v>878</v>
      </c>
      <c r="O437" s="42"/>
      <c r="P437" s="42"/>
      <c r="Q437" s="42"/>
      <c r="R437" s="71"/>
    </row>
    <row r="438" spans="1:18" ht="17.25" customHeight="1" x14ac:dyDescent="0.2">
      <c r="A438" s="162" t="s">
        <v>80</v>
      </c>
      <c r="B438" s="42" t="s">
        <v>753</v>
      </c>
      <c r="C438" s="42"/>
      <c r="D438" s="16"/>
      <c r="E438" s="43"/>
      <c r="F438" s="16"/>
      <c r="G438" s="16"/>
      <c r="H438" s="161"/>
      <c r="I438" s="73" t="s">
        <v>345</v>
      </c>
      <c r="J438" s="16"/>
      <c r="K438" s="42" t="s">
        <v>428</v>
      </c>
      <c r="L438" s="16"/>
      <c r="M438" s="71"/>
      <c r="N438" s="116" t="s">
        <v>879</v>
      </c>
      <c r="O438" s="42"/>
      <c r="P438" s="42" t="s">
        <v>871</v>
      </c>
      <c r="Q438" s="42"/>
      <c r="R438" s="71"/>
    </row>
    <row r="439" spans="1:18" ht="17.25" customHeight="1" x14ac:dyDescent="0.2">
      <c r="A439" s="81" t="s">
        <v>13</v>
      </c>
      <c r="B439" s="16" t="s">
        <v>346</v>
      </c>
      <c r="C439" s="16"/>
      <c r="D439" s="43" t="s">
        <v>464</v>
      </c>
      <c r="E439" s="43" t="s">
        <v>17</v>
      </c>
      <c r="F439" s="16"/>
      <c r="G439" s="16"/>
      <c r="H439" s="161"/>
      <c r="I439" s="73" t="s">
        <v>733</v>
      </c>
      <c r="J439" s="43" t="s">
        <v>471</v>
      </c>
      <c r="K439" s="42"/>
      <c r="L439" s="16"/>
      <c r="M439" s="71"/>
      <c r="N439" s="116" t="s">
        <v>880</v>
      </c>
      <c r="O439" s="43" t="s">
        <v>873</v>
      </c>
      <c r="P439" s="42"/>
      <c r="Q439" s="42"/>
      <c r="R439" s="71"/>
    </row>
    <row r="440" spans="1:18" ht="17.25" customHeight="1" x14ac:dyDescent="0.2">
      <c r="A440" s="192" t="s">
        <v>11</v>
      </c>
      <c r="B440" s="193" t="s">
        <v>1121</v>
      </c>
      <c r="C440" s="194"/>
      <c r="D440" s="194"/>
      <c r="E440" s="194"/>
      <c r="F440" s="194"/>
      <c r="G440" s="193" t="s">
        <v>1122</v>
      </c>
      <c r="H440" s="193"/>
      <c r="I440" s="73"/>
      <c r="J440" s="43"/>
      <c r="K440" s="42"/>
      <c r="L440" s="16"/>
      <c r="M440" s="71"/>
      <c r="N440" s="116"/>
      <c r="O440" s="43"/>
      <c r="P440" s="42"/>
      <c r="Q440" s="42"/>
      <c r="R440" s="71"/>
    </row>
    <row r="441" spans="1:18" ht="17.25" customHeight="1" x14ac:dyDescent="0.2">
      <c r="A441" s="81" t="s">
        <v>13</v>
      </c>
      <c r="B441" s="16" t="s">
        <v>347</v>
      </c>
      <c r="C441" s="16"/>
      <c r="D441" s="43" t="s">
        <v>465</v>
      </c>
      <c r="E441" s="43" t="s">
        <v>17</v>
      </c>
      <c r="F441" s="16"/>
      <c r="G441" s="16"/>
      <c r="H441" s="161"/>
      <c r="I441" s="73" t="s">
        <v>734</v>
      </c>
      <c r="J441" s="43" t="s">
        <v>470</v>
      </c>
      <c r="K441" s="16"/>
      <c r="L441" s="16"/>
      <c r="M441" s="71"/>
      <c r="N441" s="116" t="s">
        <v>881</v>
      </c>
      <c r="O441" s="43" t="s">
        <v>875</v>
      </c>
      <c r="P441" s="42"/>
      <c r="Q441" s="42"/>
      <c r="R441" s="71"/>
    </row>
    <row r="442" spans="1:18" ht="17.25" customHeight="1" x14ac:dyDescent="0.2">
      <c r="A442" s="81" t="s">
        <v>13</v>
      </c>
      <c r="B442" s="16" t="s">
        <v>364</v>
      </c>
      <c r="C442" s="16"/>
      <c r="D442" s="43" t="s">
        <v>474</v>
      </c>
      <c r="E442" s="43" t="s">
        <v>17</v>
      </c>
      <c r="F442" s="16"/>
      <c r="G442" s="16"/>
      <c r="H442" s="161"/>
      <c r="I442" s="73" t="s">
        <v>735</v>
      </c>
      <c r="J442" s="43" t="s">
        <v>472</v>
      </c>
      <c r="K442" s="16"/>
      <c r="L442" s="16"/>
      <c r="M442" s="71"/>
      <c r="N442" s="116" t="s">
        <v>882</v>
      </c>
      <c r="O442" s="43" t="s">
        <v>877</v>
      </c>
      <c r="P442" s="42"/>
      <c r="Q442" s="42"/>
      <c r="R442" s="71"/>
    </row>
    <row r="443" spans="1:18" ht="17.25" customHeight="1" x14ac:dyDescent="0.2">
      <c r="A443" s="162" t="s">
        <v>22</v>
      </c>
      <c r="B443" s="16"/>
      <c r="C443" s="16"/>
      <c r="D443" s="16"/>
      <c r="E443" s="16"/>
      <c r="F443" s="16"/>
      <c r="G443" s="16"/>
      <c r="H443" s="161"/>
      <c r="I443" s="73"/>
      <c r="J443" s="16"/>
      <c r="K443" s="16"/>
      <c r="L443" s="16"/>
      <c r="M443" s="71"/>
      <c r="N443" s="116"/>
      <c r="O443" s="42"/>
      <c r="P443" s="42"/>
      <c r="Q443" s="42"/>
      <c r="R443" s="71"/>
    </row>
    <row r="444" spans="1:18" ht="17.25" customHeight="1" x14ac:dyDescent="0.2">
      <c r="A444" s="162" t="s">
        <v>12</v>
      </c>
      <c r="B444" s="16" t="s">
        <v>348</v>
      </c>
      <c r="C444" s="16"/>
      <c r="D444" s="16"/>
      <c r="E444" s="16"/>
      <c r="F444" s="43" t="s">
        <v>477</v>
      </c>
      <c r="G444" s="16"/>
      <c r="H444" s="161" t="s">
        <v>71</v>
      </c>
      <c r="I444" s="73" t="s">
        <v>751</v>
      </c>
      <c r="J444" s="16"/>
      <c r="K444" s="16"/>
      <c r="L444" s="16"/>
      <c r="M444" s="71"/>
      <c r="N444" s="116" t="s">
        <v>883</v>
      </c>
      <c r="O444" s="42"/>
      <c r="P444" s="42"/>
      <c r="Q444" s="42"/>
      <c r="R444" s="71"/>
    </row>
    <row r="445" spans="1:18" ht="17.25" customHeight="1" x14ac:dyDescent="0.2">
      <c r="A445" s="162" t="s">
        <v>80</v>
      </c>
      <c r="B445" s="42" t="s">
        <v>752</v>
      </c>
      <c r="C445" s="42"/>
      <c r="D445" s="16"/>
      <c r="E445" s="43"/>
      <c r="F445" s="16"/>
      <c r="G445" s="16"/>
      <c r="H445" s="161"/>
      <c r="I445" s="73" t="s">
        <v>349</v>
      </c>
      <c r="J445" s="16"/>
      <c r="K445" s="42" t="s">
        <v>428</v>
      </c>
      <c r="L445" s="16"/>
      <c r="M445" s="71"/>
      <c r="N445" s="116" t="s">
        <v>884</v>
      </c>
      <c r="O445" s="42"/>
      <c r="P445" s="42" t="s">
        <v>871</v>
      </c>
      <c r="Q445" s="42"/>
      <c r="R445" s="71"/>
    </row>
    <row r="446" spans="1:18" ht="17.25" customHeight="1" x14ac:dyDescent="0.2">
      <c r="A446" s="81" t="s">
        <v>13</v>
      </c>
      <c r="B446" s="16" t="s">
        <v>350</v>
      </c>
      <c r="C446" s="16"/>
      <c r="D446" s="43" t="s">
        <v>464</v>
      </c>
      <c r="E446" s="43" t="s">
        <v>17</v>
      </c>
      <c r="F446" s="16"/>
      <c r="G446" s="16"/>
      <c r="H446" s="161"/>
      <c r="I446" s="73" t="s">
        <v>736</v>
      </c>
      <c r="J446" s="43" t="s">
        <v>471</v>
      </c>
      <c r="K446" s="42"/>
      <c r="L446" s="16"/>
      <c r="M446" s="71"/>
      <c r="N446" s="116" t="s">
        <v>885</v>
      </c>
      <c r="O446" s="43" t="s">
        <v>873</v>
      </c>
      <c r="P446" s="42"/>
      <c r="Q446" s="42"/>
      <c r="R446" s="71"/>
    </row>
    <row r="447" spans="1:18" ht="17.25" customHeight="1" x14ac:dyDescent="0.2">
      <c r="A447" s="192" t="s">
        <v>11</v>
      </c>
      <c r="B447" s="193" t="s">
        <v>1123</v>
      </c>
      <c r="C447" s="194"/>
      <c r="D447" s="194"/>
      <c r="E447" s="194"/>
      <c r="F447" s="194"/>
      <c r="G447" s="193" t="s">
        <v>1124</v>
      </c>
      <c r="H447" s="193"/>
      <c r="I447" s="73"/>
      <c r="J447" s="43"/>
      <c r="K447" s="42"/>
      <c r="L447" s="16"/>
      <c r="M447" s="71"/>
      <c r="N447" s="116"/>
      <c r="O447" s="43"/>
      <c r="P447" s="42"/>
      <c r="Q447" s="42"/>
      <c r="R447" s="71"/>
    </row>
    <row r="448" spans="1:18" ht="17.25" customHeight="1" x14ac:dyDescent="0.2">
      <c r="A448" s="81" t="s">
        <v>13</v>
      </c>
      <c r="B448" s="16" t="s">
        <v>351</v>
      </c>
      <c r="C448" s="16"/>
      <c r="D448" s="43" t="s">
        <v>466</v>
      </c>
      <c r="E448" s="43" t="s">
        <v>17</v>
      </c>
      <c r="F448" s="16"/>
      <c r="G448" s="16"/>
      <c r="H448" s="161"/>
      <c r="I448" s="73" t="s">
        <v>737</v>
      </c>
      <c r="J448" s="43" t="s">
        <v>470</v>
      </c>
      <c r="K448" s="16"/>
      <c r="L448" s="16"/>
      <c r="M448" s="71"/>
      <c r="N448" s="116" t="s">
        <v>886</v>
      </c>
      <c r="O448" s="43" t="s">
        <v>875</v>
      </c>
      <c r="P448" s="42"/>
      <c r="Q448" s="42"/>
      <c r="R448" s="71"/>
    </row>
    <row r="449" spans="1:18" ht="17.25" customHeight="1" x14ac:dyDescent="0.2">
      <c r="A449" s="81" t="s">
        <v>13</v>
      </c>
      <c r="B449" s="16" t="s">
        <v>365</v>
      </c>
      <c r="C449" s="16"/>
      <c r="D449" s="43" t="s">
        <v>475</v>
      </c>
      <c r="E449" s="43" t="s">
        <v>17</v>
      </c>
      <c r="F449" s="16"/>
      <c r="G449" s="16"/>
      <c r="H449" s="161"/>
      <c r="I449" s="73" t="s">
        <v>738</v>
      </c>
      <c r="J449" s="43" t="s">
        <v>472</v>
      </c>
      <c r="K449" s="16"/>
      <c r="L449" s="16"/>
      <c r="M449" s="71"/>
      <c r="N449" s="116" t="s">
        <v>887</v>
      </c>
      <c r="O449" s="43" t="s">
        <v>877</v>
      </c>
      <c r="P449" s="42"/>
      <c r="Q449" s="42"/>
      <c r="R449" s="71"/>
    </row>
    <row r="450" spans="1:18" ht="17.25" customHeight="1" x14ac:dyDescent="0.2">
      <c r="A450" s="162" t="s">
        <v>22</v>
      </c>
      <c r="B450" s="16"/>
      <c r="C450" s="16"/>
      <c r="D450" s="16"/>
      <c r="E450" s="16"/>
      <c r="F450" s="16"/>
      <c r="G450" s="16"/>
      <c r="H450" s="161"/>
      <c r="I450" s="73"/>
      <c r="J450" s="16"/>
      <c r="K450" s="16"/>
      <c r="L450" s="16"/>
      <c r="M450" s="71"/>
      <c r="N450" s="116"/>
      <c r="O450" s="42"/>
      <c r="P450" s="42"/>
      <c r="Q450" s="42"/>
      <c r="R450" s="71"/>
    </row>
    <row r="451" spans="1:18" ht="17.25" customHeight="1" x14ac:dyDescent="0.2">
      <c r="A451" s="81" t="s">
        <v>1142</v>
      </c>
      <c r="B451" s="16" t="s">
        <v>352</v>
      </c>
      <c r="C451" s="16"/>
      <c r="D451" s="16"/>
      <c r="E451" s="43" t="s">
        <v>17</v>
      </c>
      <c r="F451" s="16"/>
      <c r="G451" s="16"/>
      <c r="H451" s="161"/>
      <c r="I451" s="73" t="s">
        <v>739</v>
      </c>
      <c r="J451" s="16"/>
      <c r="K451" s="16"/>
      <c r="L451" s="16"/>
      <c r="M451" s="71"/>
      <c r="N451" s="116" t="s">
        <v>1640</v>
      </c>
      <c r="O451" s="42"/>
      <c r="P451" s="42"/>
      <c r="Q451" s="42"/>
      <c r="R451" s="71"/>
    </row>
    <row r="452" spans="1:18" ht="17.25" customHeight="1" x14ac:dyDescent="0.2">
      <c r="A452" s="73" t="s">
        <v>11</v>
      </c>
      <c r="B452" s="42" t="s">
        <v>1156</v>
      </c>
      <c r="C452" s="16"/>
      <c r="D452" s="16"/>
      <c r="E452" s="43"/>
      <c r="F452" s="16"/>
      <c r="G452" s="42" t="s">
        <v>1165</v>
      </c>
      <c r="H452" s="161"/>
      <c r="I452" s="73"/>
      <c r="J452" s="16"/>
      <c r="K452" s="16"/>
      <c r="L452" s="16"/>
      <c r="M452" s="71"/>
      <c r="N452" s="116"/>
      <c r="O452" s="42"/>
      <c r="P452" s="42"/>
      <c r="Q452" s="42"/>
      <c r="R452" s="71"/>
    </row>
    <row r="453" spans="1:18" ht="17.25" customHeight="1" x14ac:dyDescent="0.2">
      <c r="A453" s="73" t="s">
        <v>11</v>
      </c>
      <c r="B453" s="42" t="s">
        <v>1157</v>
      </c>
      <c r="C453" s="16"/>
      <c r="D453" s="16"/>
      <c r="E453" s="43"/>
      <c r="F453" s="16"/>
      <c r="G453" s="42" t="s">
        <v>1166</v>
      </c>
      <c r="H453" s="161"/>
      <c r="I453" s="73"/>
      <c r="J453" s="16"/>
      <c r="K453" s="16"/>
      <c r="L453" s="16"/>
      <c r="M453" s="71"/>
      <c r="N453" s="116"/>
      <c r="O453" s="42"/>
      <c r="P453" s="42"/>
      <c r="Q453" s="42"/>
      <c r="R453" s="71"/>
    </row>
    <row r="454" spans="1:18" ht="17.25" customHeight="1" x14ac:dyDescent="0.2">
      <c r="A454" s="73" t="s">
        <v>11</v>
      </c>
      <c r="B454" s="42" t="s">
        <v>1158</v>
      </c>
      <c r="C454" s="16"/>
      <c r="D454" s="16"/>
      <c r="E454" s="43"/>
      <c r="F454" s="16"/>
      <c r="G454" s="42" t="s">
        <v>1164</v>
      </c>
      <c r="H454" s="161"/>
      <c r="I454" s="73"/>
      <c r="J454" s="16"/>
      <c r="K454" s="16"/>
      <c r="L454" s="16"/>
      <c r="M454" s="71"/>
      <c r="N454" s="116"/>
      <c r="O454" s="42"/>
      <c r="P454" s="42"/>
      <c r="Q454" s="42"/>
      <c r="R454" s="71"/>
    </row>
    <row r="455" spans="1:18" ht="17.25" customHeight="1" x14ac:dyDescent="0.2">
      <c r="A455" s="162" t="s">
        <v>22</v>
      </c>
      <c r="B455" s="16"/>
      <c r="C455" s="16"/>
      <c r="D455" s="16"/>
      <c r="E455" s="16"/>
      <c r="F455" s="16"/>
      <c r="G455" s="16"/>
      <c r="H455" s="161"/>
      <c r="I455" s="73"/>
      <c r="J455" s="16"/>
      <c r="K455" s="16"/>
      <c r="L455" s="16"/>
      <c r="M455" s="71"/>
      <c r="N455" s="116"/>
      <c r="O455" s="42"/>
      <c r="P455" s="42"/>
      <c r="Q455" s="42"/>
      <c r="R455" s="71"/>
    </row>
    <row r="456" spans="1:18" ht="17.25" customHeight="1" x14ac:dyDescent="0.2">
      <c r="A456" s="162" t="s">
        <v>12</v>
      </c>
      <c r="B456" s="16" t="s">
        <v>399</v>
      </c>
      <c r="C456" s="16"/>
      <c r="D456" s="16"/>
      <c r="E456" s="16"/>
      <c r="F456" s="16"/>
      <c r="G456" s="16"/>
      <c r="H456" s="161"/>
      <c r="I456" s="72" t="s">
        <v>398</v>
      </c>
      <c r="J456" s="16"/>
      <c r="K456" s="16"/>
      <c r="L456" s="16"/>
      <c r="M456" s="71"/>
      <c r="N456" s="115" t="s">
        <v>888</v>
      </c>
      <c r="O456" s="42"/>
      <c r="P456" s="42"/>
      <c r="Q456" s="42"/>
      <c r="R456" s="71"/>
    </row>
    <row r="457" spans="1:18" ht="17.25" customHeight="1" x14ac:dyDescent="0.2">
      <c r="A457" s="81" t="s">
        <v>1142</v>
      </c>
      <c r="B457" s="16" t="s">
        <v>353</v>
      </c>
      <c r="C457" s="16"/>
      <c r="D457" s="16"/>
      <c r="E457" s="43" t="s">
        <v>17</v>
      </c>
      <c r="F457" s="42" t="s">
        <v>332</v>
      </c>
      <c r="G457" s="16"/>
      <c r="H457" s="161"/>
      <c r="I457" s="73" t="s">
        <v>764</v>
      </c>
      <c r="J457" s="16"/>
      <c r="K457" s="16"/>
      <c r="L457" s="16"/>
      <c r="M457" s="71"/>
      <c r="N457" s="116" t="s">
        <v>902</v>
      </c>
      <c r="O457" s="42"/>
      <c r="P457" s="42"/>
      <c r="Q457" s="42"/>
      <c r="R457" s="71"/>
    </row>
    <row r="458" spans="1:18" ht="17.25" customHeight="1" x14ac:dyDescent="0.2">
      <c r="A458" s="81" t="s">
        <v>13</v>
      </c>
      <c r="B458" s="16" t="s">
        <v>354</v>
      </c>
      <c r="C458" s="16"/>
      <c r="D458" s="43" t="s">
        <v>15</v>
      </c>
      <c r="E458" s="43" t="s">
        <v>17</v>
      </c>
      <c r="F458" s="42" t="s">
        <v>978</v>
      </c>
      <c r="G458" s="16" t="s">
        <v>1003</v>
      </c>
      <c r="H458" s="161"/>
      <c r="I458" s="73" t="s">
        <v>740</v>
      </c>
      <c r="J458" s="43" t="s">
        <v>504</v>
      </c>
      <c r="K458" s="16"/>
      <c r="L458" s="16"/>
      <c r="M458" s="71"/>
      <c r="N458" s="116" t="s">
        <v>889</v>
      </c>
      <c r="O458" s="42" t="s">
        <v>776</v>
      </c>
      <c r="P458" s="42"/>
      <c r="Q458" s="42"/>
      <c r="R458" s="71"/>
    </row>
    <row r="459" spans="1:18" ht="17.25" customHeight="1" x14ac:dyDescent="0.2">
      <c r="A459" s="81" t="s">
        <v>13</v>
      </c>
      <c r="B459" s="16" t="s">
        <v>355</v>
      </c>
      <c r="C459" s="16"/>
      <c r="D459" s="43" t="s">
        <v>15</v>
      </c>
      <c r="E459" s="43" t="s">
        <v>17</v>
      </c>
      <c r="F459" s="42" t="s">
        <v>978</v>
      </c>
      <c r="G459" s="16" t="s">
        <v>1003</v>
      </c>
      <c r="H459" s="161"/>
      <c r="I459" s="73" t="s">
        <v>741</v>
      </c>
      <c r="J459" s="43" t="s">
        <v>504</v>
      </c>
      <c r="K459" s="16"/>
      <c r="L459" s="16"/>
      <c r="M459" s="71"/>
      <c r="N459" s="116" t="s">
        <v>890</v>
      </c>
      <c r="O459" s="42" t="s">
        <v>776</v>
      </c>
      <c r="P459" s="42"/>
      <c r="Q459" s="42"/>
      <c r="R459" s="71"/>
    </row>
    <row r="460" spans="1:18" ht="17.25" customHeight="1" x14ac:dyDescent="0.2">
      <c r="A460" s="81" t="s">
        <v>13</v>
      </c>
      <c r="B460" s="16" t="s">
        <v>356</v>
      </c>
      <c r="C460" s="16"/>
      <c r="D460" s="43" t="s">
        <v>15</v>
      </c>
      <c r="E460" s="43" t="s">
        <v>17</v>
      </c>
      <c r="F460" s="42" t="s">
        <v>978</v>
      </c>
      <c r="G460" s="16" t="s">
        <v>1003</v>
      </c>
      <c r="H460" s="161"/>
      <c r="I460" s="73" t="s">
        <v>742</v>
      </c>
      <c r="J460" s="43" t="s">
        <v>504</v>
      </c>
      <c r="K460" s="16"/>
      <c r="L460" s="16"/>
      <c r="M460" s="71"/>
      <c r="N460" s="116" t="s">
        <v>891</v>
      </c>
      <c r="O460" s="42" t="s">
        <v>776</v>
      </c>
      <c r="P460" s="42"/>
      <c r="Q460" s="42"/>
      <c r="R460" s="71"/>
    </row>
    <row r="461" spans="1:18" ht="17.25" customHeight="1" x14ac:dyDescent="0.2">
      <c r="A461" s="81" t="s">
        <v>357</v>
      </c>
      <c r="B461" s="16" t="s">
        <v>358</v>
      </c>
      <c r="C461" s="16"/>
      <c r="D461" s="43" t="s">
        <v>767</v>
      </c>
      <c r="E461" s="43" t="s">
        <v>17</v>
      </c>
      <c r="F461" s="42" t="s">
        <v>978</v>
      </c>
      <c r="G461" s="16"/>
      <c r="H461" s="161"/>
      <c r="I461" s="73" t="s">
        <v>743</v>
      </c>
      <c r="J461" s="43" t="s">
        <v>460</v>
      </c>
      <c r="K461" s="42" t="s">
        <v>768</v>
      </c>
      <c r="L461" s="16"/>
      <c r="M461" s="71"/>
      <c r="N461" s="116" t="s">
        <v>892</v>
      </c>
      <c r="O461" s="43" t="s">
        <v>893</v>
      </c>
      <c r="P461" s="42" t="s">
        <v>871</v>
      </c>
      <c r="Q461" s="42"/>
      <c r="R461" s="71"/>
    </row>
    <row r="462" spans="1:18" ht="17.25" customHeight="1" x14ac:dyDescent="0.2">
      <c r="A462" s="81" t="s">
        <v>357</v>
      </c>
      <c r="B462" s="16" t="s">
        <v>359</v>
      </c>
      <c r="C462" s="16"/>
      <c r="D462" s="43" t="s">
        <v>765</v>
      </c>
      <c r="E462" s="43" t="s">
        <v>17</v>
      </c>
      <c r="F462" s="42" t="s">
        <v>978</v>
      </c>
      <c r="G462" s="16"/>
      <c r="H462" s="161"/>
      <c r="I462" s="73" t="s">
        <v>744</v>
      </c>
      <c r="J462" s="43" t="s">
        <v>461</v>
      </c>
      <c r="K462" s="42" t="s">
        <v>766</v>
      </c>
      <c r="L462" s="16"/>
      <c r="M462" s="71"/>
      <c r="N462" s="116" t="s">
        <v>894</v>
      </c>
      <c r="O462" s="43" t="s">
        <v>895</v>
      </c>
      <c r="P462" s="21" t="s">
        <v>903</v>
      </c>
      <c r="Q462" s="42"/>
      <c r="R462" s="71"/>
    </row>
    <row r="463" spans="1:18" ht="17.25" customHeight="1" x14ac:dyDescent="0.2">
      <c r="A463" s="73" t="s">
        <v>11</v>
      </c>
      <c r="B463" s="42" t="s">
        <v>1162</v>
      </c>
      <c r="C463" s="16"/>
      <c r="D463" s="43"/>
      <c r="E463" s="43"/>
      <c r="F463" s="42" t="s">
        <v>1163</v>
      </c>
      <c r="G463" s="42" t="s">
        <v>1167</v>
      </c>
      <c r="H463" s="161"/>
      <c r="I463" s="73"/>
      <c r="J463" s="43"/>
      <c r="K463" s="42"/>
      <c r="L463" s="16"/>
      <c r="M463" s="71"/>
      <c r="N463" s="116"/>
      <c r="O463" s="43"/>
      <c r="P463" s="21"/>
      <c r="Q463" s="42"/>
      <c r="R463" s="71"/>
    </row>
    <row r="464" spans="1:18" ht="17.25" customHeight="1" x14ac:dyDescent="0.2">
      <c r="A464" s="162" t="s">
        <v>22</v>
      </c>
      <c r="B464" s="16"/>
      <c r="C464" s="16"/>
      <c r="D464" s="43"/>
      <c r="E464" s="16"/>
      <c r="F464" s="16"/>
      <c r="G464" s="16"/>
      <c r="H464" s="161"/>
      <c r="I464" s="73"/>
      <c r="J464" s="16"/>
      <c r="K464" s="16"/>
      <c r="L464" s="16"/>
      <c r="M464" s="71"/>
      <c r="N464" s="116"/>
      <c r="O464" s="42"/>
      <c r="P464" s="42"/>
      <c r="Q464" s="42"/>
      <c r="R464" s="71"/>
    </row>
    <row r="465" spans="1:18" ht="17.25" customHeight="1" x14ac:dyDescent="0.2">
      <c r="A465" s="162" t="s">
        <v>12</v>
      </c>
      <c r="B465" s="16" t="s">
        <v>397</v>
      </c>
      <c r="C465" s="16"/>
      <c r="D465" s="43"/>
      <c r="E465" s="16"/>
      <c r="F465" s="42" t="s">
        <v>978</v>
      </c>
      <c r="G465" s="16"/>
      <c r="H465" s="161"/>
      <c r="I465" s="72" t="s">
        <v>396</v>
      </c>
      <c r="J465" s="16"/>
      <c r="K465" s="16"/>
      <c r="L465" s="16"/>
      <c r="M465" s="71"/>
      <c r="N465" s="115" t="s">
        <v>1641</v>
      </c>
      <c r="O465" s="42"/>
      <c r="P465" s="42"/>
      <c r="Q465" s="42"/>
      <c r="R465" s="71"/>
    </row>
    <row r="466" spans="1:18" ht="17.25" customHeight="1" x14ac:dyDescent="0.2">
      <c r="A466" s="81" t="s">
        <v>13</v>
      </c>
      <c r="B466" s="16" t="s">
        <v>360</v>
      </c>
      <c r="C466" s="16"/>
      <c r="D466" s="43" t="s">
        <v>15</v>
      </c>
      <c r="E466" s="43" t="s">
        <v>17</v>
      </c>
      <c r="F466" s="16"/>
      <c r="G466" s="16" t="s">
        <v>1003</v>
      </c>
      <c r="H466" s="161"/>
      <c r="I466" s="73" t="s">
        <v>745</v>
      </c>
      <c r="J466" s="43" t="s">
        <v>504</v>
      </c>
      <c r="K466" s="16"/>
      <c r="L466" s="16"/>
      <c r="M466" s="71"/>
      <c r="N466" s="116" t="s">
        <v>896</v>
      </c>
      <c r="O466" s="42" t="s">
        <v>776</v>
      </c>
      <c r="P466" s="42"/>
      <c r="Q466" s="42"/>
      <c r="R466" s="71"/>
    </row>
    <row r="467" spans="1:18" ht="17.25" customHeight="1" x14ac:dyDescent="0.2">
      <c r="A467" s="81" t="s">
        <v>357</v>
      </c>
      <c r="B467" s="16" t="s">
        <v>361</v>
      </c>
      <c r="C467" s="16"/>
      <c r="D467" s="43" t="s">
        <v>769</v>
      </c>
      <c r="E467" s="43" t="s">
        <v>17</v>
      </c>
      <c r="F467" s="16"/>
      <c r="G467" s="16"/>
      <c r="H467" s="161"/>
      <c r="I467" s="73" t="s">
        <v>746</v>
      </c>
      <c r="J467" s="43" t="s">
        <v>462</v>
      </c>
      <c r="K467" s="42" t="s">
        <v>768</v>
      </c>
      <c r="L467" s="16"/>
      <c r="M467" s="71"/>
      <c r="N467" s="116" t="s">
        <v>897</v>
      </c>
      <c r="O467" s="43" t="s">
        <v>898</v>
      </c>
      <c r="P467" s="42" t="s">
        <v>871</v>
      </c>
      <c r="Q467" s="42"/>
      <c r="R467" s="71"/>
    </row>
    <row r="468" spans="1:18" ht="17.25" customHeight="1" x14ac:dyDescent="0.2">
      <c r="A468" s="162" t="s">
        <v>22</v>
      </c>
      <c r="B468" s="16"/>
      <c r="C468" s="16"/>
      <c r="D468" s="43"/>
      <c r="E468" s="16"/>
      <c r="F468" s="16"/>
      <c r="G468" s="16"/>
      <c r="H468" s="161"/>
      <c r="I468" s="73"/>
      <c r="J468" s="16"/>
      <c r="K468" s="16"/>
      <c r="L468" s="16"/>
      <c r="M468" s="71"/>
      <c r="N468" s="116"/>
      <c r="O468" s="42"/>
      <c r="P468" s="42"/>
      <c r="Q468" s="42"/>
      <c r="R468" s="71"/>
    </row>
    <row r="469" spans="1:18" ht="17.25" customHeight="1" x14ac:dyDescent="0.2">
      <c r="A469" s="162" t="s">
        <v>12</v>
      </c>
      <c r="B469" s="16" t="s">
        <v>402</v>
      </c>
      <c r="C469" s="16"/>
      <c r="D469" s="43"/>
      <c r="E469" s="16"/>
      <c r="F469" s="42" t="s">
        <v>978</v>
      </c>
      <c r="G469" s="16"/>
      <c r="H469" s="161"/>
      <c r="I469" s="72" t="s">
        <v>403</v>
      </c>
      <c r="J469" s="16"/>
      <c r="K469" s="16"/>
      <c r="L469" s="16"/>
      <c r="M469" s="71"/>
      <c r="N469" s="115" t="s">
        <v>899</v>
      </c>
      <c r="O469" s="42"/>
      <c r="P469" s="42"/>
      <c r="Q469" s="42"/>
      <c r="R469" s="71"/>
    </row>
    <row r="470" spans="1:18" ht="17.25" customHeight="1" x14ac:dyDescent="0.2">
      <c r="A470" s="81" t="s">
        <v>357</v>
      </c>
      <c r="B470" s="16" t="s">
        <v>362</v>
      </c>
      <c r="C470" s="16"/>
      <c r="D470" s="43" t="s">
        <v>770</v>
      </c>
      <c r="E470" s="43" t="s">
        <v>17</v>
      </c>
      <c r="F470" s="16"/>
      <c r="G470" s="16"/>
      <c r="H470" s="161"/>
      <c r="I470" s="73" t="s">
        <v>747</v>
      </c>
      <c r="J470" s="43" t="s">
        <v>463</v>
      </c>
      <c r="K470" s="42" t="s">
        <v>768</v>
      </c>
      <c r="L470" s="16"/>
      <c r="M470" s="71"/>
      <c r="N470" s="116" t="s">
        <v>900</v>
      </c>
      <c r="O470" s="43" t="s">
        <v>901</v>
      </c>
      <c r="P470" s="42" t="s">
        <v>871</v>
      </c>
      <c r="Q470" s="42"/>
      <c r="R470" s="71"/>
    </row>
    <row r="471" spans="1:18" ht="17.25" customHeight="1" x14ac:dyDescent="0.2">
      <c r="A471" s="162" t="s">
        <v>22</v>
      </c>
      <c r="B471" s="16"/>
      <c r="C471" s="16"/>
      <c r="D471" s="16"/>
      <c r="E471" s="16"/>
      <c r="F471" s="16"/>
      <c r="G471" s="16"/>
      <c r="H471" s="161"/>
      <c r="I471" s="73"/>
      <c r="J471" s="16"/>
      <c r="K471" s="16"/>
      <c r="L471" s="16"/>
      <c r="M471" s="71"/>
      <c r="N471" s="116"/>
      <c r="O471" s="42"/>
      <c r="P471" s="42"/>
      <c r="Q471" s="42"/>
      <c r="R471" s="71"/>
    </row>
    <row r="472" spans="1:18" ht="17.25" customHeight="1" x14ac:dyDescent="0.2">
      <c r="A472" s="192" t="s">
        <v>11</v>
      </c>
      <c r="B472" s="193" t="s">
        <v>1109</v>
      </c>
      <c r="C472" s="194"/>
      <c r="D472" s="194"/>
      <c r="E472" s="194"/>
      <c r="F472" s="194"/>
      <c r="G472" s="193" t="s">
        <v>1132</v>
      </c>
      <c r="H472" s="193"/>
      <c r="I472" s="73"/>
      <c r="J472" s="16"/>
      <c r="K472" s="16"/>
      <c r="L472" s="16"/>
      <c r="M472" s="71"/>
      <c r="N472" s="116"/>
      <c r="O472" s="42"/>
      <c r="P472" s="42"/>
      <c r="Q472" s="42"/>
      <c r="R472" s="71"/>
    </row>
    <row r="473" spans="1:18" ht="17.25" customHeight="1" x14ac:dyDescent="0.2">
      <c r="A473" s="192" t="s">
        <v>11</v>
      </c>
      <c r="B473" s="193" t="s">
        <v>1125</v>
      </c>
      <c r="C473" s="194"/>
      <c r="D473" s="194"/>
      <c r="E473" s="194"/>
      <c r="F473" s="194"/>
      <c r="G473" s="193" t="s">
        <v>1127</v>
      </c>
      <c r="H473" s="193"/>
      <c r="I473" s="73"/>
      <c r="J473" s="16"/>
      <c r="K473" s="16"/>
      <c r="L473" s="16"/>
      <c r="M473" s="71"/>
      <c r="N473" s="116"/>
      <c r="O473" s="42"/>
      <c r="P473" s="42"/>
      <c r="Q473" s="42"/>
      <c r="R473" s="71"/>
    </row>
    <row r="474" spans="1:18" ht="17.25" customHeight="1" x14ac:dyDescent="0.2">
      <c r="A474" s="192" t="s">
        <v>11</v>
      </c>
      <c r="B474" s="195" t="s">
        <v>1110</v>
      </c>
      <c r="C474" s="195"/>
      <c r="D474" s="195"/>
      <c r="E474" s="195"/>
      <c r="F474" s="195"/>
      <c r="G474" s="195" t="s">
        <v>1116</v>
      </c>
      <c r="H474" s="196"/>
      <c r="I474" s="199"/>
      <c r="J474" s="195"/>
      <c r="K474" s="195"/>
      <c r="L474" s="195"/>
      <c r="M474" s="196"/>
      <c r="N474" s="44"/>
      <c r="O474" s="31"/>
      <c r="P474" s="31"/>
      <c r="Q474" s="31"/>
      <c r="R474" s="56"/>
    </row>
    <row r="475" spans="1:18" ht="17.25" customHeight="1" x14ac:dyDescent="0.2">
      <c r="A475" s="192" t="s">
        <v>80</v>
      </c>
      <c r="B475" s="195" t="s">
        <v>1112</v>
      </c>
      <c r="C475" s="195"/>
      <c r="D475" s="195"/>
      <c r="E475" s="195"/>
      <c r="F475" s="195" t="s">
        <v>1118</v>
      </c>
      <c r="G475" s="195"/>
      <c r="H475" s="196"/>
      <c r="I475" s="197" t="s">
        <v>1154</v>
      </c>
      <c r="J475" s="195"/>
      <c r="K475" s="195"/>
      <c r="L475" s="195"/>
      <c r="M475" s="196"/>
      <c r="N475" s="198" t="s">
        <v>1154</v>
      </c>
      <c r="O475" s="31"/>
      <c r="P475" s="31"/>
      <c r="Q475" s="31"/>
      <c r="R475" s="56"/>
    </row>
    <row r="476" spans="1:18" ht="17.25" customHeight="1" x14ac:dyDescent="0.2">
      <c r="A476" s="160" t="s">
        <v>22</v>
      </c>
      <c r="B476" s="16"/>
      <c r="C476" s="16"/>
      <c r="D476" s="16"/>
      <c r="E476" s="16"/>
      <c r="F476" s="16"/>
      <c r="G476" s="16"/>
      <c r="H476" s="161"/>
      <c r="I476" s="73"/>
      <c r="J476" s="16"/>
      <c r="K476" s="16"/>
      <c r="L476" s="16"/>
      <c r="M476" s="71"/>
      <c r="N476" s="116"/>
      <c r="O476" s="42"/>
      <c r="P476" s="42"/>
      <c r="Q476" s="42"/>
      <c r="R476" s="71"/>
    </row>
    <row r="477" spans="1:18" ht="17.25" customHeight="1" x14ac:dyDescent="0.2">
      <c r="A477" s="141"/>
      <c r="B477" s="13"/>
      <c r="C477" s="13"/>
      <c r="D477" s="13"/>
      <c r="E477" s="13"/>
      <c r="F477" s="13"/>
      <c r="G477" s="13"/>
      <c r="H477" s="151"/>
      <c r="I477" s="74"/>
      <c r="J477" s="13"/>
      <c r="K477" s="13"/>
      <c r="L477" s="13"/>
      <c r="M477" s="49"/>
      <c r="N477" s="64"/>
      <c r="O477" s="13"/>
      <c r="P477" s="13"/>
      <c r="Q477" s="13"/>
      <c r="R477" s="49"/>
    </row>
    <row r="478" spans="1:18" ht="17.25" customHeight="1" x14ac:dyDescent="0.2">
      <c r="A478" s="139" t="s">
        <v>12</v>
      </c>
      <c r="B478" s="31" t="s">
        <v>981</v>
      </c>
      <c r="C478" s="31"/>
      <c r="D478" s="31"/>
      <c r="E478" s="31"/>
      <c r="F478" s="31"/>
      <c r="G478" s="31"/>
      <c r="H478" s="56" t="s">
        <v>71</v>
      </c>
      <c r="I478" s="75" t="s">
        <v>982</v>
      </c>
      <c r="J478" s="31"/>
      <c r="K478" s="31"/>
      <c r="L478" s="31"/>
      <c r="M478" s="56"/>
      <c r="N478" s="75" t="s">
        <v>1005</v>
      </c>
      <c r="O478" s="31"/>
      <c r="P478" s="31"/>
      <c r="Q478" s="31"/>
      <c r="R478" s="56"/>
    </row>
    <row r="479" spans="1:18" ht="17.25" customHeight="1" x14ac:dyDescent="0.2">
      <c r="A479" s="44" t="s">
        <v>771</v>
      </c>
      <c r="B479" s="31" t="s">
        <v>771</v>
      </c>
      <c r="C479" s="31"/>
      <c r="D479" s="31"/>
      <c r="E479" s="31"/>
      <c r="F479" s="31"/>
      <c r="G479" s="31"/>
      <c r="H479" s="56"/>
      <c r="I479" s="44" t="s">
        <v>976</v>
      </c>
      <c r="J479" s="31"/>
      <c r="K479" s="31" t="s">
        <v>983</v>
      </c>
      <c r="L479" s="31"/>
      <c r="M479" s="56"/>
      <c r="N479" s="44" t="s">
        <v>1008</v>
      </c>
      <c r="O479" s="31"/>
      <c r="P479" s="31" t="s">
        <v>1007</v>
      </c>
      <c r="Q479" s="31"/>
      <c r="R479" s="56"/>
    </row>
    <row r="480" spans="1:18" ht="17.25" customHeight="1" x14ac:dyDescent="0.2">
      <c r="A480" s="139" t="s">
        <v>22</v>
      </c>
      <c r="B480" s="31"/>
      <c r="C480" s="31"/>
      <c r="D480" s="31"/>
      <c r="E480" s="31"/>
      <c r="F480" s="31"/>
      <c r="G480" s="31"/>
      <c r="H480" s="56"/>
      <c r="I480" s="122"/>
      <c r="J480" s="31"/>
      <c r="K480" s="31"/>
      <c r="L480" s="31"/>
      <c r="M480" s="56"/>
      <c r="N480" s="44"/>
      <c r="O480" s="31"/>
      <c r="P480" s="31"/>
      <c r="Q480" s="31"/>
      <c r="R480" s="56"/>
    </row>
    <row r="481" spans="1:18" ht="17.25" customHeight="1" x14ac:dyDescent="0.2">
      <c r="A481" s="139" t="s">
        <v>12</v>
      </c>
      <c r="B481" s="31" t="s">
        <v>1111</v>
      </c>
      <c r="C481" s="31"/>
      <c r="D481" s="31"/>
      <c r="E481" s="31"/>
      <c r="F481" s="31"/>
      <c r="G481" s="31"/>
      <c r="H481" s="56"/>
      <c r="I481" s="122"/>
      <c r="J481" s="31"/>
      <c r="K481" s="31"/>
      <c r="L481" s="31"/>
      <c r="M481" s="56"/>
      <c r="N481" s="44"/>
      <c r="O481" s="31"/>
      <c r="P481" s="31"/>
      <c r="Q481" s="31"/>
      <c r="R481" s="56"/>
    </row>
    <row r="482" spans="1:18" ht="17.25" customHeight="1" x14ac:dyDescent="0.2">
      <c r="A482" s="44" t="s">
        <v>80</v>
      </c>
      <c r="B482" s="31" t="s">
        <v>984</v>
      </c>
      <c r="C482" s="31"/>
      <c r="D482" s="31"/>
      <c r="E482" s="31"/>
      <c r="F482" s="31" t="s">
        <v>985</v>
      </c>
      <c r="G482" s="31"/>
      <c r="H482" s="56"/>
      <c r="I482" s="76" t="s">
        <v>986</v>
      </c>
      <c r="J482" s="31"/>
      <c r="K482" s="31"/>
      <c r="L482" s="31"/>
      <c r="M482" s="56"/>
      <c r="N482" s="44" t="s">
        <v>1006</v>
      </c>
      <c r="O482" s="31"/>
      <c r="P482" s="31"/>
      <c r="Q482" s="31"/>
      <c r="R482" s="56"/>
    </row>
    <row r="483" spans="1:18" ht="17.25" customHeight="1" x14ac:dyDescent="0.2">
      <c r="A483" s="58" t="s">
        <v>80</v>
      </c>
      <c r="B483" s="34" t="s">
        <v>1155</v>
      </c>
      <c r="C483" s="34"/>
      <c r="D483" s="34"/>
      <c r="E483" s="34"/>
      <c r="F483" s="34" t="s">
        <v>423</v>
      </c>
      <c r="G483" s="34"/>
      <c r="H483" s="57"/>
      <c r="I483" s="207" t="s">
        <v>1170</v>
      </c>
      <c r="J483" s="34"/>
      <c r="K483" s="34"/>
      <c r="L483" s="34"/>
      <c r="M483" s="57"/>
      <c r="N483" s="198" t="s">
        <v>1170</v>
      </c>
      <c r="O483" s="34"/>
      <c r="P483" s="34"/>
      <c r="Q483" s="34"/>
      <c r="R483" s="57"/>
    </row>
    <row r="484" spans="1:18" ht="17.25" customHeight="1" thickBot="1" x14ac:dyDescent="0.25">
      <c r="A484" s="163" t="s">
        <v>22</v>
      </c>
      <c r="B484" s="164"/>
      <c r="C484" s="164"/>
      <c r="D484" s="164"/>
      <c r="E484" s="164"/>
      <c r="F484" s="164"/>
      <c r="G484" s="164"/>
      <c r="H484" s="165"/>
      <c r="I484" s="166"/>
      <c r="J484" s="164"/>
      <c r="K484" s="164"/>
      <c r="L484" s="164"/>
      <c r="M484" s="165"/>
      <c r="N484" s="167"/>
      <c r="O484" s="164"/>
      <c r="P484" s="164"/>
      <c r="Q484" s="164"/>
      <c r="R484" s="165"/>
    </row>
  </sheetData>
  <phoneticPr fontId="21" type="noConversion"/>
  <conditionalFormatting sqref="A1:A1048576">
    <cfRule type="expression" dxfId="14" priority="1">
      <formula>COUNTIF(A:A,"begin group")-COUNTIF(A:A,"end group")&lt;&gt;0</formula>
    </cfRule>
    <cfRule type="cellIs" dxfId="13" priority="53" operator="equal">
      <formula>"begin group"</formula>
    </cfRule>
    <cfRule type="cellIs" dxfId="12" priority="54" operator="equal">
      <formula>"end group"</formula>
    </cfRule>
  </conditionalFormatting>
  <conditionalFormatting sqref="A403:R404 A405:O405 A406:R408 A409:N409 A410:R410 F188 Q405:R405 Q409:R409">
    <cfRule type="cellIs" dxfId="11" priority="51" operator="equal">
      <formula>"begin group"</formula>
    </cfRule>
    <cfRule type="cellIs" dxfId="10" priority="52" operator="equal">
      <formula>"end group"</formula>
    </cfRule>
  </conditionalFormatting>
  <conditionalFormatting sqref="D222">
    <cfRule type="cellIs" dxfId="9" priority="45" operator="equal">
      <formula>"begin group"</formula>
    </cfRule>
    <cfRule type="cellIs" dxfId="8" priority="46" operator="equal">
      <formula>"end group"</formula>
    </cfRule>
  </conditionalFormatting>
  <conditionalFormatting sqref="D227">
    <cfRule type="cellIs" dxfId="7" priority="39" operator="equal">
      <formula>"begin group"</formula>
    </cfRule>
    <cfRule type="cellIs" dxfId="6" priority="40" operator="equal">
      <formula>"end group"</formula>
    </cfRule>
  </conditionalFormatting>
  <conditionalFormatting sqref="F223">
    <cfRule type="cellIs" dxfId="5" priority="43" operator="equal">
      <formula>"begin group"</formula>
    </cfRule>
    <cfRule type="cellIs" dxfId="4" priority="44" operator="equal">
      <formula>"end group"</formula>
    </cfRule>
  </conditionalFormatting>
  <conditionalFormatting sqref="F228">
    <cfRule type="cellIs" dxfId="3" priority="41" operator="equal">
      <formula>"begin group"</formula>
    </cfRule>
    <cfRule type="cellIs" dxfId="2" priority="42" operator="equal">
      <formula>"end group"</formula>
    </cfRule>
  </conditionalFormatting>
  <conditionalFormatting sqref="N18">
    <cfRule type="cellIs" dxfId="1" priority="37" operator="equal">
      <formula>"begin group"</formula>
    </cfRule>
    <cfRule type="cellIs" dxfId="0" priority="38" operator="equal">
      <formula>"end group"</formula>
    </cfRule>
  </conditionalFormatting>
  <hyperlinks>
    <hyperlink ref="B119" r:id="rId1" display="\\\\\\x1" xr:uid="{FC294960-F778-4242-904A-F13002E18EE9}"/>
  </hyperlinks>
  <pageMargins left="0.75" right="0.75" top="1" bottom="1" header="0.5" footer="0.5"/>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310"/>
  <sheetViews>
    <sheetView zoomScale="80" zoomScaleNormal="80" workbookViewId="0">
      <pane ySplit="1" topLeftCell="A8" activePane="bottomLeft" state="frozen"/>
      <selection activeCell="B13" sqref="B13"/>
      <selection pane="bottomLeft" activeCell="A8" sqref="A8"/>
    </sheetView>
  </sheetViews>
  <sheetFormatPr defaultColWidth="17.28515625" defaultRowHeight="15" customHeight="1" x14ac:dyDescent="0.2"/>
  <cols>
    <col min="1" max="1" width="18.42578125" customWidth="1"/>
    <col min="2" max="2" width="10.7109375" style="2" bestFit="1" customWidth="1"/>
    <col min="3" max="3" width="17" customWidth="1"/>
    <col min="4" max="4" width="16.7109375" customWidth="1"/>
  </cols>
  <sheetData>
    <row r="1" spans="1:4" ht="19.5" customHeight="1" x14ac:dyDescent="0.2">
      <c r="A1" s="173" t="s">
        <v>31</v>
      </c>
      <c r="B1" s="172" t="s">
        <v>1</v>
      </c>
      <c r="C1" s="173" t="s">
        <v>368</v>
      </c>
      <c r="D1" s="173" t="s">
        <v>509</v>
      </c>
    </row>
    <row r="2" spans="1:4" x14ac:dyDescent="0.2">
      <c r="A2" s="2"/>
      <c r="B2" s="3"/>
      <c r="C2" s="2"/>
      <c r="D2" s="2"/>
    </row>
    <row r="3" spans="1:4" ht="19.5" customHeight="1" x14ac:dyDescent="0.2">
      <c r="A3" s="2" t="s">
        <v>1143</v>
      </c>
      <c r="B3" s="2">
        <v>1</v>
      </c>
      <c r="C3" s="2" t="s">
        <v>36</v>
      </c>
      <c r="D3" s="2" t="s">
        <v>917</v>
      </c>
    </row>
    <row r="4" spans="1:4" ht="15.75" customHeight="1" x14ac:dyDescent="0.2">
      <c r="A4" s="2" t="s">
        <v>1143</v>
      </c>
      <c r="B4" s="2">
        <v>2</v>
      </c>
      <c r="C4" s="2" t="s">
        <v>37</v>
      </c>
      <c r="D4" s="2" t="s">
        <v>918</v>
      </c>
    </row>
    <row r="5" spans="1:4" x14ac:dyDescent="0.2">
      <c r="A5" s="2"/>
      <c r="B5" s="3"/>
      <c r="C5" s="2"/>
      <c r="D5" s="2"/>
    </row>
    <row r="6" spans="1:4" x14ac:dyDescent="0.2">
      <c r="A6" s="2" t="s">
        <v>1138</v>
      </c>
      <c r="B6" s="2">
        <v>1</v>
      </c>
      <c r="C6" s="2" t="s">
        <v>36</v>
      </c>
      <c r="D6" s="2" t="s">
        <v>938</v>
      </c>
    </row>
    <row r="7" spans="1:4" x14ac:dyDescent="0.2">
      <c r="A7" s="2" t="s">
        <v>1138</v>
      </c>
      <c r="B7" s="2">
        <v>2</v>
      </c>
      <c r="C7" s="2" t="s">
        <v>37</v>
      </c>
      <c r="D7" s="2" t="s">
        <v>918</v>
      </c>
    </row>
    <row r="8" spans="1:4" x14ac:dyDescent="0.2">
      <c r="A8" s="2" t="s">
        <v>1138</v>
      </c>
      <c r="B8" s="2">
        <v>77</v>
      </c>
      <c r="C8" s="2" t="s">
        <v>72</v>
      </c>
      <c r="D8" s="2" t="s">
        <v>904</v>
      </c>
    </row>
    <row r="9" spans="1:4" x14ac:dyDescent="0.2">
      <c r="A9" s="2"/>
      <c r="C9" s="2"/>
      <c r="D9" s="2"/>
    </row>
    <row r="10" spans="1:4" x14ac:dyDescent="0.2">
      <c r="A10" s="2" t="s">
        <v>1134</v>
      </c>
      <c r="B10" s="2">
        <v>1</v>
      </c>
      <c r="C10" s="2" t="s">
        <v>36</v>
      </c>
      <c r="D10" s="2" t="s">
        <v>938</v>
      </c>
    </row>
    <row r="11" spans="1:4" x14ac:dyDescent="0.2">
      <c r="A11" s="2" t="s">
        <v>1134</v>
      </c>
      <c r="B11" s="2">
        <v>2</v>
      </c>
      <c r="C11" s="2" t="s">
        <v>37</v>
      </c>
      <c r="D11" s="2" t="s">
        <v>918</v>
      </c>
    </row>
    <row r="12" spans="1:4" x14ac:dyDescent="0.2">
      <c r="A12" s="2" t="s">
        <v>1134</v>
      </c>
      <c r="B12" s="2">
        <v>77</v>
      </c>
      <c r="C12" s="2" t="s">
        <v>72</v>
      </c>
      <c r="D12" s="2" t="s">
        <v>904</v>
      </c>
    </row>
    <row r="13" spans="1:4" x14ac:dyDescent="0.2">
      <c r="A13" s="2" t="s">
        <v>1134</v>
      </c>
      <c r="B13" s="2">
        <v>88</v>
      </c>
      <c r="C13" s="2" t="s">
        <v>51</v>
      </c>
      <c r="D13" s="2" t="s">
        <v>1658</v>
      </c>
    </row>
    <row r="14" spans="1:4" x14ac:dyDescent="0.2">
      <c r="A14" s="2"/>
      <c r="C14" s="2"/>
      <c r="D14" s="2"/>
    </row>
    <row r="15" spans="1:4" x14ac:dyDescent="0.2">
      <c r="A15" s="2" t="s">
        <v>1136</v>
      </c>
      <c r="B15" s="2">
        <v>1</v>
      </c>
      <c r="C15" s="2" t="s">
        <v>36</v>
      </c>
      <c r="D15" s="2" t="s">
        <v>938</v>
      </c>
    </row>
    <row r="16" spans="1:4" x14ac:dyDescent="0.2">
      <c r="A16" s="2" t="s">
        <v>1136</v>
      </c>
      <c r="B16" s="2">
        <v>2</v>
      </c>
      <c r="C16" s="2" t="s">
        <v>37</v>
      </c>
      <c r="D16" s="2" t="s">
        <v>918</v>
      </c>
    </row>
    <row r="17" spans="1:4" x14ac:dyDescent="0.2">
      <c r="A17" s="2" t="s">
        <v>1136</v>
      </c>
      <c r="B17" s="2">
        <v>88</v>
      </c>
      <c r="C17" s="2" t="s">
        <v>51</v>
      </c>
      <c r="D17" s="2" t="s">
        <v>1658</v>
      </c>
    </row>
    <row r="18" spans="1:4" x14ac:dyDescent="0.2">
      <c r="A18" s="2"/>
      <c r="C18" s="2"/>
      <c r="D18" s="2"/>
    </row>
    <row r="19" spans="1:4" x14ac:dyDescent="0.2">
      <c r="A19" s="2" t="s">
        <v>1139</v>
      </c>
      <c r="B19" s="2">
        <v>1</v>
      </c>
      <c r="C19" s="2" t="s">
        <v>36</v>
      </c>
      <c r="D19" s="2" t="s">
        <v>938</v>
      </c>
    </row>
    <row r="20" spans="1:4" x14ac:dyDescent="0.2">
      <c r="A20" s="2" t="s">
        <v>1139</v>
      </c>
      <c r="B20" s="2">
        <v>2</v>
      </c>
      <c r="C20" s="2" t="s">
        <v>37</v>
      </c>
      <c r="D20" s="2" t="s">
        <v>918</v>
      </c>
    </row>
    <row r="21" spans="1:4" x14ac:dyDescent="0.2">
      <c r="A21" s="2" t="s">
        <v>1139</v>
      </c>
      <c r="B21" s="2">
        <v>77</v>
      </c>
      <c r="C21" s="2" t="s">
        <v>1129</v>
      </c>
      <c r="D21" s="2" t="s">
        <v>1659</v>
      </c>
    </row>
    <row r="22" spans="1:4" x14ac:dyDescent="0.2">
      <c r="A22" s="2" t="s">
        <v>1139</v>
      </c>
      <c r="B22" s="2">
        <v>88</v>
      </c>
      <c r="C22" s="2" t="s">
        <v>51</v>
      </c>
      <c r="D22" s="2" t="s">
        <v>1658</v>
      </c>
    </row>
    <row r="23" spans="1:4" x14ac:dyDescent="0.2">
      <c r="A23" s="2"/>
      <c r="B23" s="3"/>
      <c r="C23" s="2"/>
      <c r="D23" s="2"/>
    </row>
    <row r="24" spans="1:4" x14ac:dyDescent="0.2">
      <c r="A24" s="2" t="s">
        <v>1141</v>
      </c>
      <c r="B24" s="2">
        <v>1</v>
      </c>
      <c r="C24" s="2" t="s">
        <v>36</v>
      </c>
      <c r="D24" s="2" t="s">
        <v>938</v>
      </c>
    </row>
    <row r="25" spans="1:4" x14ac:dyDescent="0.2">
      <c r="A25" s="2" t="s">
        <v>1141</v>
      </c>
      <c r="B25" s="2">
        <v>2</v>
      </c>
      <c r="C25" s="2" t="s">
        <v>37</v>
      </c>
      <c r="D25" s="2" t="s">
        <v>939</v>
      </c>
    </row>
    <row r="26" spans="1:4" x14ac:dyDescent="0.2">
      <c r="A26" s="2" t="s">
        <v>1141</v>
      </c>
      <c r="B26" s="2">
        <v>3</v>
      </c>
      <c r="C26" s="2" t="s">
        <v>109</v>
      </c>
      <c r="D26" s="2" t="s">
        <v>940</v>
      </c>
    </row>
    <row r="27" spans="1:4" x14ac:dyDescent="0.2">
      <c r="A27" s="2"/>
      <c r="B27" s="3"/>
      <c r="C27" s="2"/>
      <c r="D27" s="2"/>
    </row>
    <row r="28" spans="1:4" ht="15.75" customHeight="1" x14ac:dyDescent="0.2">
      <c r="A28" s="2" t="s">
        <v>38</v>
      </c>
      <c r="B28" s="2">
        <v>1</v>
      </c>
      <c r="C28" s="2" t="s">
        <v>39</v>
      </c>
      <c r="D28" s="2" t="s">
        <v>919</v>
      </c>
    </row>
    <row r="29" spans="1:4" ht="15.75" customHeight="1" x14ac:dyDescent="0.2">
      <c r="A29" s="2" t="s">
        <v>38</v>
      </c>
      <c r="B29" s="2">
        <v>2</v>
      </c>
      <c r="C29" s="2" t="s">
        <v>40</v>
      </c>
      <c r="D29" s="2" t="s">
        <v>920</v>
      </c>
    </row>
    <row r="30" spans="1:4" ht="15.75" customHeight="1" x14ac:dyDescent="0.2">
      <c r="A30" s="2" t="s">
        <v>38</v>
      </c>
      <c r="B30" s="2">
        <v>3</v>
      </c>
      <c r="C30" s="2" t="s">
        <v>41</v>
      </c>
      <c r="D30" s="2"/>
    </row>
    <row r="31" spans="1:4" ht="15.75" customHeight="1" x14ac:dyDescent="0.2">
      <c r="A31" s="2" t="s">
        <v>38</v>
      </c>
      <c r="B31" s="2">
        <v>4</v>
      </c>
      <c r="C31" s="2" t="s">
        <v>42</v>
      </c>
      <c r="D31" s="2" t="s">
        <v>921</v>
      </c>
    </row>
    <row r="32" spans="1:4" ht="15.75" customHeight="1" x14ac:dyDescent="0.2">
      <c r="A32" s="2" t="s">
        <v>38</v>
      </c>
      <c r="B32" s="2">
        <v>5</v>
      </c>
      <c r="C32" s="2" t="s">
        <v>761</v>
      </c>
      <c r="D32" s="2"/>
    </row>
    <row r="33" spans="1:4" ht="15.75" customHeight="1" x14ac:dyDescent="0.2">
      <c r="A33" s="2"/>
      <c r="B33" s="3"/>
      <c r="C33" s="2"/>
      <c r="D33" s="2"/>
    </row>
    <row r="34" spans="1:4" ht="15.75" customHeight="1" x14ac:dyDescent="0.2">
      <c r="A34" s="2" t="s">
        <v>1145</v>
      </c>
      <c r="B34" s="2">
        <v>1</v>
      </c>
      <c r="C34" s="2" t="s">
        <v>43</v>
      </c>
      <c r="D34" s="2" t="s">
        <v>922</v>
      </c>
    </row>
    <row r="35" spans="1:4" ht="15.75" customHeight="1" x14ac:dyDescent="0.2">
      <c r="A35" s="2" t="s">
        <v>1145</v>
      </c>
      <c r="B35" s="2">
        <v>2</v>
      </c>
      <c r="C35" s="2" t="s">
        <v>44</v>
      </c>
      <c r="D35" s="2" t="s">
        <v>923</v>
      </c>
    </row>
    <row r="36" spans="1:4" x14ac:dyDescent="0.2">
      <c r="A36" s="2"/>
      <c r="C36" s="2"/>
      <c r="D36" s="2"/>
    </row>
    <row r="37" spans="1:4" ht="15.75" customHeight="1" x14ac:dyDescent="0.25">
      <c r="A37" s="2" t="s">
        <v>45</v>
      </c>
      <c r="B37" s="2">
        <v>1</v>
      </c>
      <c r="C37" s="2" t="s">
        <v>46</v>
      </c>
      <c r="D37" s="23" t="s">
        <v>1660</v>
      </c>
    </row>
    <row r="38" spans="1:4" ht="15.75" customHeight="1" x14ac:dyDescent="0.2">
      <c r="A38" s="2" t="s">
        <v>45</v>
      </c>
      <c r="B38" s="2">
        <v>2</v>
      </c>
      <c r="C38" s="2" t="s">
        <v>47</v>
      </c>
      <c r="D38" s="24" t="s">
        <v>1661</v>
      </c>
    </row>
    <row r="39" spans="1:4" ht="15.75" customHeight="1" x14ac:dyDescent="0.25">
      <c r="A39" s="2" t="s">
        <v>45</v>
      </c>
      <c r="B39" s="2">
        <v>3</v>
      </c>
      <c r="C39" s="2" t="s">
        <v>48</v>
      </c>
      <c r="D39" s="23" t="s">
        <v>1662</v>
      </c>
    </row>
    <row r="40" spans="1:4" ht="15.75" customHeight="1" x14ac:dyDescent="0.2">
      <c r="A40" s="2"/>
      <c r="B40" s="2">
        <v>4</v>
      </c>
      <c r="C40" s="2" t="s">
        <v>1198</v>
      </c>
      <c r="D40" s="212" t="s">
        <v>1663</v>
      </c>
    </row>
    <row r="41" spans="1:4" ht="15.75" customHeight="1" x14ac:dyDescent="0.25">
      <c r="A41" s="2"/>
      <c r="B41" s="2">
        <v>5</v>
      </c>
      <c r="C41" s="2" t="s">
        <v>1199</v>
      </c>
      <c r="D41" s="23" t="s">
        <v>1664</v>
      </c>
    </row>
    <row r="42" spans="1:4" ht="15.75" customHeight="1" x14ac:dyDescent="0.25">
      <c r="A42" s="2" t="s">
        <v>45</v>
      </c>
      <c r="B42" s="2">
        <v>6</v>
      </c>
      <c r="C42" s="2" t="s">
        <v>49</v>
      </c>
      <c r="D42" s="23" t="s">
        <v>1665</v>
      </c>
    </row>
    <row r="43" spans="1:4" ht="15.75" customHeight="1" x14ac:dyDescent="0.2">
      <c r="A43" s="2" t="s">
        <v>45</v>
      </c>
      <c r="B43" s="2">
        <v>7</v>
      </c>
      <c r="C43" s="2" t="s">
        <v>1200</v>
      </c>
      <c r="D43" s="25" t="s">
        <v>1666</v>
      </c>
    </row>
    <row r="44" spans="1:4" ht="15.75" customHeight="1" x14ac:dyDescent="0.25">
      <c r="A44" s="2" t="s">
        <v>45</v>
      </c>
      <c r="B44" s="2">
        <v>8</v>
      </c>
      <c r="C44" s="2" t="s">
        <v>50</v>
      </c>
      <c r="D44" s="23" t="s">
        <v>1667</v>
      </c>
    </row>
    <row r="45" spans="1:4" ht="15.75" customHeight="1" x14ac:dyDescent="0.2">
      <c r="A45" s="2" t="s">
        <v>45</v>
      </c>
      <c r="B45" s="2">
        <v>9</v>
      </c>
      <c r="C45" s="2" t="s">
        <v>1201</v>
      </c>
      <c r="D45" s="212" t="s">
        <v>1668</v>
      </c>
    </row>
    <row r="46" spans="1:4" ht="15.75" customHeight="1" x14ac:dyDescent="0.25">
      <c r="A46" s="2" t="s">
        <v>45</v>
      </c>
      <c r="B46" s="2">
        <v>88</v>
      </c>
      <c r="C46" s="2" t="s">
        <v>51</v>
      </c>
      <c r="D46" s="23" t="s">
        <v>1679</v>
      </c>
    </row>
    <row r="47" spans="1:4" ht="15.75" customHeight="1" x14ac:dyDescent="0.25">
      <c r="A47" s="2"/>
      <c r="B47" s="3"/>
      <c r="C47" s="2"/>
      <c r="D47" s="23" t="s">
        <v>1672</v>
      </c>
    </row>
    <row r="48" spans="1:4" ht="15.75" customHeight="1" x14ac:dyDescent="0.2">
      <c r="A48" s="2"/>
      <c r="B48" s="3"/>
      <c r="C48" s="2"/>
      <c r="D48" s="2"/>
    </row>
    <row r="49" spans="1:4" ht="15.75" customHeight="1" x14ac:dyDescent="0.25">
      <c r="A49" s="2" t="s">
        <v>52</v>
      </c>
      <c r="B49" s="2">
        <v>1</v>
      </c>
      <c r="C49" s="2" t="s">
        <v>53</v>
      </c>
      <c r="D49" s="23" t="s">
        <v>1669</v>
      </c>
    </row>
    <row r="50" spans="1:4" ht="15.75" customHeight="1" x14ac:dyDescent="0.2">
      <c r="A50" s="2" t="s">
        <v>52</v>
      </c>
      <c r="B50" s="2">
        <v>2</v>
      </c>
      <c r="C50" s="2" t="s">
        <v>54</v>
      </c>
      <c r="D50" s="2" t="s">
        <v>1670</v>
      </c>
    </row>
    <row r="51" spans="1:4" ht="15.75" customHeight="1" x14ac:dyDescent="0.25">
      <c r="A51" s="2" t="s">
        <v>52</v>
      </c>
      <c r="B51" s="2">
        <v>3</v>
      </c>
      <c r="C51" s="2" t="s">
        <v>55</v>
      </c>
      <c r="D51" s="23" t="s">
        <v>1671</v>
      </c>
    </row>
    <row r="52" spans="1:4" ht="15.75" customHeight="1" x14ac:dyDescent="0.2">
      <c r="A52" s="2" t="s">
        <v>52</v>
      </c>
      <c r="B52" s="2">
        <v>4</v>
      </c>
      <c r="C52" s="2" t="s">
        <v>56</v>
      </c>
      <c r="D52" s="2" t="s">
        <v>925</v>
      </c>
    </row>
    <row r="53" spans="1:4" ht="15.75" customHeight="1" x14ac:dyDescent="0.2">
      <c r="A53" s="2" t="s">
        <v>52</v>
      </c>
      <c r="B53" s="2">
        <v>5</v>
      </c>
      <c r="C53" s="2" t="s">
        <v>57</v>
      </c>
      <c r="D53" s="2" t="s">
        <v>926</v>
      </c>
    </row>
    <row r="54" spans="1:4" ht="15.75" customHeight="1" x14ac:dyDescent="0.25">
      <c r="A54" s="2" t="s">
        <v>52</v>
      </c>
      <c r="B54" s="2">
        <v>88</v>
      </c>
      <c r="C54" s="2" t="s">
        <v>51</v>
      </c>
      <c r="D54" s="23" t="s">
        <v>1672</v>
      </c>
    </row>
    <row r="55" spans="1:4" ht="15.75" customHeight="1" x14ac:dyDescent="0.2">
      <c r="A55" s="2"/>
      <c r="C55" s="2"/>
      <c r="D55" s="2"/>
    </row>
    <row r="56" spans="1:4" ht="15.75" customHeight="1" x14ac:dyDescent="0.2">
      <c r="A56" s="2" t="s">
        <v>59</v>
      </c>
      <c r="B56" s="2">
        <v>1</v>
      </c>
      <c r="C56" s="2" t="s">
        <v>60</v>
      </c>
      <c r="D56" s="2" t="s">
        <v>927</v>
      </c>
    </row>
    <row r="57" spans="1:4" ht="15.75" customHeight="1" x14ac:dyDescent="0.25">
      <c r="A57" s="2" t="s">
        <v>59</v>
      </c>
      <c r="B57" s="2">
        <v>2</v>
      </c>
      <c r="C57" s="2" t="s">
        <v>61</v>
      </c>
      <c r="D57" s="23" t="s">
        <v>1673</v>
      </c>
    </row>
    <row r="58" spans="1:4" ht="15.75" customHeight="1" x14ac:dyDescent="0.25">
      <c r="A58" s="2" t="s">
        <v>59</v>
      </c>
      <c r="B58" s="2">
        <v>3</v>
      </c>
      <c r="C58" s="2" t="s">
        <v>63</v>
      </c>
      <c r="D58" s="23" t="s">
        <v>1674</v>
      </c>
    </row>
    <row r="59" spans="1:4" ht="15.75" customHeight="1" x14ac:dyDescent="0.25">
      <c r="A59" s="2" t="s">
        <v>59</v>
      </c>
      <c r="B59" s="2">
        <v>4</v>
      </c>
      <c r="C59" s="2" t="s">
        <v>64</v>
      </c>
      <c r="D59" s="23" t="s">
        <v>1675</v>
      </c>
    </row>
    <row r="60" spans="1:4" ht="15.75" customHeight="1" x14ac:dyDescent="0.2">
      <c r="A60" s="2" t="s">
        <v>59</v>
      </c>
      <c r="B60" s="2">
        <v>5</v>
      </c>
      <c r="C60" s="2" t="s">
        <v>65</v>
      </c>
      <c r="D60" s="2" t="s">
        <v>928</v>
      </c>
    </row>
    <row r="61" spans="1:4" ht="15.75" customHeight="1" x14ac:dyDescent="0.2">
      <c r="A61" s="2" t="s">
        <v>59</v>
      </c>
      <c r="B61" s="2">
        <v>6</v>
      </c>
      <c r="C61" s="2" t="s">
        <v>1676</v>
      </c>
      <c r="D61" s="2" t="s">
        <v>929</v>
      </c>
    </row>
    <row r="62" spans="1:4" ht="15.75" customHeight="1" x14ac:dyDescent="0.2">
      <c r="A62" s="2" t="s">
        <v>59</v>
      </c>
      <c r="B62" s="2">
        <v>7</v>
      </c>
      <c r="C62" s="2" t="s">
        <v>66</v>
      </c>
      <c r="D62" s="2" t="s">
        <v>930</v>
      </c>
    </row>
    <row r="63" spans="1:4" ht="15.75" customHeight="1" x14ac:dyDescent="0.2">
      <c r="A63" s="2" t="s">
        <v>59</v>
      </c>
      <c r="B63" s="2">
        <v>8</v>
      </c>
      <c r="C63" s="2" t="s">
        <v>67</v>
      </c>
      <c r="D63" s="2" t="s">
        <v>1677</v>
      </c>
    </row>
    <row r="64" spans="1:4" ht="15.75" customHeight="1" x14ac:dyDescent="0.2">
      <c r="A64" s="2" t="s">
        <v>59</v>
      </c>
      <c r="B64" s="2">
        <v>9</v>
      </c>
      <c r="C64" s="2" t="s">
        <v>68</v>
      </c>
      <c r="D64" s="2" t="s">
        <v>1678</v>
      </c>
    </row>
    <row r="65" spans="1:4" ht="15.75" customHeight="1" x14ac:dyDescent="0.25">
      <c r="A65" s="2" t="s">
        <v>59</v>
      </c>
      <c r="B65" s="2">
        <v>88</v>
      </c>
      <c r="C65" s="2" t="s">
        <v>51</v>
      </c>
      <c r="D65" s="23" t="s">
        <v>924</v>
      </c>
    </row>
    <row r="66" spans="1:4" x14ac:dyDescent="0.2">
      <c r="A66" s="2"/>
      <c r="B66" s="3"/>
      <c r="C66" s="2"/>
      <c r="D66" s="2"/>
    </row>
    <row r="67" spans="1:4" ht="15.75" customHeight="1" x14ac:dyDescent="0.2">
      <c r="A67" s="2" t="s">
        <v>29</v>
      </c>
      <c r="B67" s="3" t="s">
        <v>73</v>
      </c>
      <c r="C67" s="2" t="s">
        <v>74</v>
      </c>
      <c r="D67" s="2" t="s">
        <v>931</v>
      </c>
    </row>
    <row r="68" spans="1:4" ht="15.75" customHeight="1" x14ac:dyDescent="0.2">
      <c r="A68" s="2" t="s">
        <v>29</v>
      </c>
      <c r="B68" s="3" t="s">
        <v>75</v>
      </c>
      <c r="C68" s="2" t="s">
        <v>76</v>
      </c>
      <c r="D68" s="2" t="s">
        <v>932</v>
      </c>
    </row>
    <row r="69" spans="1:4" ht="15.75" customHeight="1" x14ac:dyDescent="0.2">
      <c r="A69" s="2" t="s">
        <v>29</v>
      </c>
      <c r="B69" s="3" t="s">
        <v>77</v>
      </c>
      <c r="C69" s="2" t="s">
        <v>78</v>
      </c>
      <c r="D69" s="2" t="s">
        <v>933</v>
      </c>
    </row>
    <row r="70" spans="1:4" ht="15.75" customHeight="1" x14ac:dyDescent="0.2">
      <c r="A70" s="2" t="s">
        <v>29</v>
      </c>
      <c r="B70" s="3">
        <v>77</v>
      </c>
      <c r="C70" s="2" t="s">
        <v>72</v>
      </c>
      <c r="D70" s="2" t="s">
        <v>904</v>
      </c>
    </row>
    <row r="71" spans="1:4" ht="15.75" customHeight="1" x14ac:dyDescent="0.25">
      <c r="A71" s="2" t="s">
        <v>29</v>
      </c>
      <c r="B71" s="3">
        <v>88</v>
      </c>
      <c r="C71" s="2" t="s">
        <v>51</v>
      </c>
      <c r="D71" s="23" t="s">
        <v>924</v>
      </c>
    </row>
    <row r="72" spans="1:4" ht="15.75" customHeight="1" x14ac:dyDescent="0.2">
      <c r="A72" s="2"/>
      <c r="B72" s="3"/>
      <c r="C72" s="2"/>
      <c r="D72" s="2"/>
    </row>
    <row r="73" spans="1:4" ht="15.75" customHeight="1" x14ac:dyDescent="0.2">
      <c r="A73" s="2" t="s">
        <v>84</v>
      </c>
      <c r="B73" s="2">
        <v>1</v>
      </c>
      <c r="C73" s="2" t="s">
        <v>1202</v>
      </c>
      <c r="D73" s="212" t="s">
        <v>1680</v>
      </c>
    </row>
    <row r="74" spans="1:4" ht="15.75" customHeight="1" x14ac:dyDescent="0.2">
      <c r="A74" s="2" t="s">
        <v>84</v>
      </c>
      <c r="B74" s="2">
        <v>2</v>
      </c>
      <c r="C74" s="2" t="s">
        <v>1203</v>
      </c>
      <c r="D74" s="247" t="s">
        <v>1681</v>
      </c>
    </row>
    <row r="75" spans="1:4" ht="15.75" customHeight="1" x14ac:dyDescent="0.2">
      <c r="A75" s="2" t="s">
        <v>84</v>
      </c>
      <c r="B75" s="2">
        <v>3</v>
      </c>
      <c r="C75" s="2" t="s">
        <v>1204</v>
      </c>
      <c r="D75" s="247" t="s">
        <v>1682</v>
      </c>
    </row>
    <row r="76" spans="1:4" ht="15.75" customHeight="1" x14ac:dyDescent="0.2">
      <c r="A76" s="2" t="s">
        <v>84</v>
      </c>
      <c r="B76" s="2">
        <v>4</v>
      </c>
      <c r="C76" s="2" t="s">
        <v>1205</v>
      </c>
      <c r="D76" s="247" t="s">
        <v>1683</v>
      </c>
    </row>
    <row r="77" spans="1:4" ht="15.75" customHeight="1" x14ac:dyDescent="0.2">
      <c r="A77" s="2" t="s">
        <v>84</v>
      </c>
      <c r="B77" s="2">
        <v>5</v>
      </c>
      <c r="C77" s="2" t="s">
        <v>1206</v>
      </c>
      <c r="D77" s="247" t="s">
        <v>1684</v>
      </c>
    </row>
    <row r="78" spans="1:4" ht="15.75" customHeight="1" x14ac:dyDescent="0.2">
      <c r="A78" s="2" t="s">
        <v>84</v>
      </c>
      <c r="B78" s="2">
        <v>77</v>
      </c>
      <c r="C78" s="2" t="s">
        <v>89</v>
      </c>
      <c r="D78" s="2" t="s">
        <v>904</v>
      </c>
    </row>
    <row r="79" spans="1:4" ht="15.75" customHeight="1" x14ac:dyDescent="0.25">
      <c r="A79" s="2" t="s">
        <v>84</v>
      </c>
      <c r="B79" s="2">
        <v>88</v>
      </c>
      <c r="C79" s="2" t="s">
        <v>51</v>
      </c>
      <c r="D79" s="23" t="s">
        <v>924</v>
      </c>
    </row>
    <row r="80" spans="1:4" ht="15.75" customHeight="1" x14ac:dyDescent="0.2">
      <c r="A80" s="2"/>
      <c r="B80" s="3"/>
      <c r="C80" s="2"/>
      <c r="D80" s="2"/>
    </row>
    <row r="81" spans="1:8" ht="15.75" customHeight="1" x14ac:dyDescent="0.2">
      <c r="A81" s="2" t="s">
        <v>90</v>
      </c>
      <c r="B81" s="3" t="s">
        <v>91</v>
      </c>
      <c r="C81" s="2" t="s">
        <v>92</v>
      </c>
      <c r="D81" s="2" t="s">
        <v>934</v>
      </c>
    </row>
    <row r="82" spans="1:8" ht="15.75" customHeight="1" x14ac:dyDescent="0.2">
      <c r="A82" s="2" t="s">
        <v>90</v>
      </c>
      <c r="B82" s="3" t="s">
        <v>94</v>
      </c>
      <c r="C82" s="2" t="s">
        <v>95</v>
      </c>
      <c r="D82" s="2" t="s">
        <v>935</v>
      </c>
    </row>
    <row r="83" spans="1:8" ht="15.75" customHeight="1" x14ac:dyDescent="0.2">
      <c r="A83" s="2" t="s">
        <v>90</v>
      </c>
      <c r="B83" s="3" t="s">
        <v>96</v>
      </c>
      <c r="C83" s="2" t="s">
        <v>97</v>
      </c>
      <c r="D83" s="2" t="s">
        <v>936</v>
      </c>
    </row>
    <row r="84" spans="1:8" ht="15.75" customHeight="1" x14ac:dyDescent="0.2">
      <c r="A84" s="2" t="s">
        <v>90</v>
      </c>
      <c r="B84" s="3">
        <v>77</v>
      </c>
      <c r="C84" s="2" t="s">
        <v>72</v>
      </c>
      <c r="D84" s="2" t="s">
        <v>904</v>
      </c>
    </row>
    <row r="85" spans="1:8" ht="15.75" customHeight="1" x14ac:dyDescent="0.2">
      <c r="A85" s="2"/>
      <c r="B85" s="3"/>
      <c r="C85" s="2"/>
      <c r="D85" s="2"/>
    </row>
    <row r="86" spans="1:8" x14ac:dyDescent="0.2">
      <c r="A86" s="2" t="s">
        <v>100</v>
      </c>
      <c r="B86" s="2">
        <v>77</v>
      </c>
      <c r="C86" s="2" t="s">
        <v>72</v>
      </c>
      <c r="D86" s="2" t="s">
        <v>904</v>
      </c>
    </row>
    <row r="87" spans="1:8" x14ac:dyDescent="0.2">
      <c r="A87" s="2"/>
      <c r="C87" s="2"/>
      <c r="D87" s="2"/>
    </row>
    <row r="88" spans="1:8" x14ac:dyDescent="0.2">
      <c r="A88" s="2" t="s">
        <v>1213</v>
      </c>
      <c r="B88" s="2">
        <v>1</v>
      </c>
      <c r="C88" s="2" t="s">
        <v>36</v>
      </c>
      <c r="D88" s="2" t="s">
        <v>938</v>
      </c>
    </row>
    <row r="89" spans="1:8" x14ac:dyDescent="0.2">
      <c r="A89" s="2" t="s">
        <v>1213</v>
      </c>
      <c r="B89" s="2">
        <v>2</v>
      </c>
      <c r="C89" s="2" t="s">
        <v>37</v>
      </c>
      <c r="D89" s="2" t="s">
        <v>918</v>
      </c>
    </row>
    <row r="90" spans="1:8" x14ac:dyDescent="0.2">
      <c r="A90" s="2" t="s">
        <v>1213</v>
      </c>
      <c r="B90" s="2">
        <v>3</v>
      </c>
      <c r="C90" s="2" t="s">
        <v>1210</v>
      </c>
      <c r="D90" s="212" t="s">
        <v>1685</v>
      </c>
      <c r="H90" s="2"/>
    </row>
    <row r="91" spans="1:8" x14ac:dyDescent="0.2">
      <c r="A91" s="2" t="s">
        <v>1213</v>
      </c>
      <c r="B91" s="2">
        <v>77</v>
      </c>
      <c r="C91" s="2" t="s">
        <v>1211</v>
      </c>
      <c r="D91" s="2" t="s">
        <v>904</v>
      </c>
      <c r="H91" s="2"/>
    </row>
    <row r="92" spans="1:8" ht="15.75" x14ac:dyDescent="0.25">
      <c r="A92" s="2" t="s">
        <v>1213</v>
      </c>
      <c r="B92" s="2">
        <v>88</v>
      </c>
      <c r="C92" s="2" t="s">
        <v>51</v>
      </c>
      <c r="D92" s="23" t="s">
        <v>924</v>
      </c>
    </row>
    <row r="93" spans="1:8" x14ac:dyDescent="0.2">
      <c r="A93" s="2"/>
      <c r="C93" s="2"/>
      <c r="D93" s="2"/>
    </row>
    <row r="94" spans="1:8" x14ac:dyDescent="0.2">
      <c r="A94" s="2" t="s">
        <v>1218</v>
      </c>
      <c r="B94" s="2">
        <v>1</v>
      </c>
      <c r="C94" s="2" t="s">
        <v>111</v>
      </c>
      <c r="D94" s="212" t="s">
        <v>1686</v>
      </c>
    </row>
    <row r="95" spans="1:8" x14ac:dyDescent="0.2">
      <c r="A95" s="2" t="s">
        <v>1218</v>
      </c>
      <c r="B95" s="2">
        <v>2</v>
      </c>
      <c r="C95" s="2" t="s">
        <v>1219</v>
      </c>
      <c r="D95" s="212" t="s">
        <v>1687</v>
      </c>
    </row>
    <row r="96" spans="1:8" x14ac:dyDescent="0.2">
      <c r="A96" s="2" t="s">
        <v>1218</v>
      </c>
      <c r="B96" s="2">
        <v>3</v>
      </c>
      <c r="C96" s="2" t="s">
        <v>1220</v>
      </c>
      <c r="D96" s="212" t="s">
        <v>1688</v>
      </c>
    </row>
    <row r="97" spans="1:4" x14ac:dyDescent="0.2">
      <c r="A97" s="2" t="s">
        <v>1218</v>
      </c>
      <c r="B97" s="2">
        <v>88</v>
      </c>
      <c r="C97" s="2" t="s">
        <v>51</v>
      </c>
      <c r="D97" s="212" t="s">
        <v>924</v>
      </c>
    </row>
    <row r="98" spans="1:4" x14ac:dyDescent="0.2">
      <c r="A98" s="2"/>
      <c r="C98" s="2"/>
      <c r="D98" s="2"/>
    </row>
    <row r="99" spans="1:4" x14ac:dyDescent="0.2">
      <c r="A99" s="2" t="s">
        <v>1235</v>
      </c>
      <c r="B99" s="2">
        <v>1</v>
      </c>
      <c r="C99" s="2" t="s">
        <v>1236</v>
      </c>
      <c r="D99" s="212" t="s">
        <v>1689</v>
      </c>
    </row>
    <row r="100" spans="1:4" x14ac:dyDescent="0.2">
      <c r="A100" s="2" t="s">
        <v>1235</v>
      </c>
      <c r="B100" s="2">
        <v>2</v>
      </c>
      <c r="C100" s="2" t="s">
        <v>1237</v>
      </c>
      <c r="D100" s="212" t="s">
        <v>1690</v>
      </c>
    </row>
    <row r="101" spans="1:4" x14ac:dyDescent="0.2">
      <c r="A101" s="2" t="s">
        <v>1235</v>
      </c>
      <c r="B101" s="2">
        <v>3</v>
      </c>
      <c r="C101" s="2" t="s">
        <v>1238</v>
      </c>
      <c r="D101" s="212" t="s">
        <v>1691</v>
      </c>
    </row>
    <row r="102" spans="1:4" x14ac:dyDescent="0.2">
      <c r="A102" s="2" t="s">
        <v>1235</v>
      </c>
      <c r="B102" s="2">
        <v>4</v>
      </c>
      <c r="C102" s="2" t="s">
        <v>1239</v>
      </c>
      <c r="D102" s="212" t="s">
        <v>1692</v>
      </c>
    </row>
    <row r="103" spans="1:4" x14ac:dyDescent="0.2">
      <c r="A103" s="2" t="s">
        <v>1235</v>
      </c>
      <c r="B103" s="2">
        <v>5</v>
      </c>
      <c r="C103" s="2" t="s">
        <v>1240</v>
      </c>
      <c r="D103" s="212" t="s">
        <v>1693</v>
      </c>
    </row>
    <row r="104" spans="1:4" x14ac:dyDescent="0.2">
      <c r="A104" s="2" t="s">
        <v>1235</v>
      </c>
      <c r="B104" s="2">
        <v>77</v>
      </c>
      <c r="C104" s="2" t="s">
        <v>72</v>
      </c>
      <c r="D104" s="212" t="s">
        <v>904</v>
      </c>
    </row>
    <row r="105" spans="1:4" x14ac:dyDescent="0.2">
      <c r="A105" s="2" t="s">
        <v>1235</v>
      </c>
      <c r="B105" s="2">
        <v>88</v>
      </c>
      <c r="C105" s="2" t="s">
        <v>51</v>
      </c>
      <c r="D105" s="212" t="s">
        <v>924</v>
      </c>
    </row>
    <row r="106" spans="1:4" x14ac:dyDescent="0.2">
      <c r="A106" s="2"/>
      <c r="C106" s="2"/>
      <c r="D106" s="2"/>
    </row>
    <row r="107" spans="1:4" x14ac:dyDescent="0.2">
      <c r="A107" s="2" t="s">
        <v>1278</v>
      </c>
      <c r="B107" s="2">
        <v>1</v>
      </c>
      <c r="C107" s="2" t="s">
        <v>1274</v>
      </c>
      <c r="D107" s="212" t="s">
        <v>1694</v>
      </c>
    </row>
    <row r="108" spans="1:4" x14ac:dyDescent="0.2">
      <c r="A108" s="2" t="s">
        <v>1278</v>
      </c>
      <c r="B108" s="2">
        <v>2</v>
      </c>
      <c r="C108" s="2" t="s">
        <v>1275</v>
      </c>
      <c r="D108" s="212" t="s">
        <v>1695</v>
      </c>
    </row>
    <row r="109" spans="1:4" x14ac:dyDescent="0.2">
      <c r="A109" s="2" t="s">
        <v>1278</v>
      </c>
      <c r="B109" s="2">
        <v>3</v>
      </c>
      <c r="C109" s="2" t="s">
        <v>1276</v>
      </c>
      <c r="D109" s="212" t="s">
        <v>1696</v>
      </c>
    </row>
    <row r="110" spans="1:4" x14ac:dyDescent="0.2">
      <c r="A110" s="2" t="s">
        <v>1278</v>
      </c>
      <c r="B110" s="2">
        <v>77</v>
      </c>
      <c r="C110" s="2" t="s">
        <v>72</v>
      </c>
      <c r="D110" s="212" t="s">
        <v>1697</v>
      </c>
    </row>
    <row r="111" spans="1:4" x14ac:dyDescent="0.2">
      <c r="A111" s="2" t="s">
        <v>1278</v>
      </c>
      <c r="B111" s="2">
        <v>88</v>
      </c>
      <c r="C111" s="2" t="s">
        <v>51</v>
      </c>
      <c r="D111" s="212" t="s">
        <v>1698</v>
      </c>
    </row>
    <row r="112" spans="1:4" x14ac:dyDescent="0.2">
      <c r="A112" s="2"/>
      <c r="C112" s="2"/>
      <c r="D112" s="2"/>
    </row>
    <row r="113" spans="1:4" x14ac:dyDescent="0.2">
      <c r="A113" s="2" t="s">
        <v>1277</v>
      </c>
      <c r="B113" s="2">
        <v>1</v>
      </c>
      <c r="C113" s="2" t="s">
        <v>1279</v>
      </c>
      <c r="D113" s="212" t="s">
        <v>1699</v>
      </c>
    </row>
    <row r="114" spans="1:4" x14ac:dyDescent="0.2">
      <c r="A114" s="2" t="s">
        <v>1277</v>
      </c>
      <c r="B114" s="2">
        <v>2</v>
      </c>
      <c r="C114" s="2" t="s">
        <v>1275</v>
      </c>
      <c r="D114" s="212" t="s">
        <v>1695</v>
      </c>
    </row>
    <row r="115" spans="1:4" x14ac:dyDescent="0.2">
      <c r="A115" s="2" t="s">
        <v>1277</v>
      </c>
      <c r="B115" s="2">
        <v>3</v>
      </c>
      <c r="C115" s="2" t="s">
        <v>1280</v>
      </c>
      <c r="D115" s="212" t="s">
        <v>1700</v>
      </c>
    </row>
    <row r="116" spans="1:4" x14ac:dyDescent="0.2">
      <c r="A116" s="2" t="s">
        <v>1277</v>
      </c>
      <c r="B116" s="2">
        <v>77</v>
      </c>
      <c r="C116" s="2" t="s">
        <v>72</v>
      </c>
      <c r="D116" s="212" t="s">
        <v>1697</v>
      </c>
    </row>
    <row r="117" spans="1:4" x14ac:dyDescent="0.2">
      <c r="A117" s="2" t="s">
        <v>1277</v>
      </c>
      <c r="B117" s="2">
        <v>88</v>
      </c>
      <c r="C117" s="2" t="s">
        <v>51</v>
      </c>
      <c r="D117" s="212" t="s">
        <v>1698</v>
      </c>
    </row>
    <row r="118" spans="1:4" x14ac:dyDescent="0.2">
      <c r="A118" s="2"/>
      <c r="C118" s="2"/>
      <c r="D118" s="2"/>
    </row>
    <row r="119" spans="1:4" x14ac:dyDescent="0.2">
      <c r="A119" s="2" t="s">
        <v>1281</v>
      </c>
      <c r="B119" s="2">
        <v>1</v>
      </c>
      <c r="C119" s="2" t="s">
        <v>1282</v>
      </c>
      <c r="D119" s="212" t="s">
        <v>1701</v>
      </c>
    </row>
    <row r="120" spans="1:4" x14ac:dyDescent="0.2">
      <c r="A120" s="2" t="s">
        <v>1281</v>
      </c>
      <c r="B120" s="2">
        <v>2</v>
      </c>
      <c r="C120" s="2" t="s">
        <v>1283</v>
      </c>
      <c r="D120" s="212" t="s">
        <v>1702</v>
      </c>
    </row>
    <row r="121" spans="1:4" x14ac:dyDescent="0.2">
      <c r="A121" s="2" t="s">
        <v>1281</v>
      </c>
      <c r="B121" s="2">
        <v>77</v>
      </c>
      <c r="C121" s="2" t="s">
        <v>72</v>
      </c>
      <c r="D121" s="212" t="s">
        <v>1697</v>
      </c>
    </row>
    <row r="122" spans="1:4" x14ac:dyDescent="0.2">
      <c r="A122" s="2" t="s">
        <v>1281</v>
      </c>
      <c r="B122" s="2">
        <v>88</v>
      </c>
      <c r="C122" s="2" t="s">
        <v>51</v>
      </c>
      <c r="D122" s="212" t="s">
        <v>924</v>
      </c>
    </row>
    <row r="123" spans="1:4" x14ac:dyDescent="0.2">
      <c r="A123" s="2"/>
      <c r="B123" s="3"/>
      <c r="C123" s="2"/>
      <c r="D123" s="2"/>
    </row>
    <row r="124" spans="1:4" x14ac:dyDescent="0.2">
      <c r="A124" s="1" t="s">
        <v>102</v>
      </c>
      <c r="B124" s="2">
        <v>1</v>
      </c>
      <c r="C124" s="1" t="s">
        <v>36</v>
      </c>
      <c r="D124" s="1" t="s">
        <v>917</v>
      </c>
    </row>
    <row r="125" spans="1:4" x14ac:dyDescent="0.2">
      <c r="A125" s="1" t="s">
        <v>102</v>
      </c>
      <c r="B125" s="2">
        <v>2</v>
      </c>
      <c r="C125" s="1" t="s">
        <v>37</v>
      </c>
      <c r="D125" s="1" t="s">
        <v>918</v>
      </c>
    </row>
    <row r="126" spans="1:4" ht="15.75" x14ac:dyDescent="0.25">
      <c r="A126" s="1" t="s">
        <v>102</v>
      </c>
      <c r="B126" s="2">
        <v>3</v>
      </c>
      <c r="C126" s="1" t="s">
        <v>108</v>
      </c>
      <c r="D126" s="23" t="s">
        <v>937</v>
      </c>
    </row>
    <row r="128" spans="1:4" x14ac:dyDescent="0.2">
      <c r="A128" s="2" t="s">
        <v>987</v>
      </c>
      <c r="B128" s="2">
        <v>1</v>
      </c>
      <c r="C128" s="2" t="s">
        <v>36</v>
      </c>
      <c r="D128" s="2" t="s">
        <v>917</v>
      </c>
    </row>
    <row r="129" spans="1:4" x14ac:dyDescent="0.2">
      <c r="A129" s="2" t="s">
        <v>987</v>
      </c>
      <c r="B129" s="2">
        <v>2</v>
      </c>
      <c r="C129" s="2" t="s">
        <v>37</v>
      </c>
      <c r="D129" s="2" t="s">
        <v>918</v>
      </c>
    </row>
    <row r="130" spans="1:4" x14ac:dyDescent="0.2">
      <c r="A130" s="2" t="s">
        <v>987</v>
      </c>
      <c r="B130" s="2">
        <v>3</v>
      </c>
      <c r="C130" s="2" t="s">
        <v>988</v>
      </c>
      <c r="D130" s="2" t="s">
        <v>989</v>
      </c>
    </row>
    <row r="131" spans="1:4" x14ac:dyDescent="0.2">
      <c r="A131" s="2" t="s">
        <v>987</v>
      </c>
      <c r="B131" s="2">
        <v>77</v>
      </c>
      <c r="C131" s="2" t="s">
        <v>72</v>
      </c>
      <c r="D131" s="2" t="s">
        <v>904</v>
      </c>
    </row>
    <row r="132" spans="1:4" x14ac:dyDescent="0.2">
      <c r="A132" s="2"/>
      <c r="B132" s="3"/>
      <c r="C132" s="2"/>
      <c r="D132" s="2"/>
    </row>
    <row r="133" spans="1:4" x14ac:dyDescent="0.2">
      <c r="A133" s="2" t="s">
        <v>110</v>
      </c>
      <c r="B133" s="2">
        <v>1</v>
      </c>
      <c r="C133" s="2" t="s">
        <v>111</v>
      </c>
      <c r="D133" s="2" t="s">
        <v>941</v>
      </c>
    </row>
    <row r="134" spans="1:4" x14ac:dyDescent="0.2">
      <c r="A134" s="2" t="s">
        <v>110</v>
      </c>
      <c r="B134" s="2">
        <v>2</v>
      </c>
      <c r="C134" s="2" t="s">
        <v>112</v>
      </c>
      <c r="D134" s="26" t="s">
        <v>942</v>
      </c>
    </row>
    <row r="135" spans="1:4" x14ac:dyDescent="0.2">
      <c r="A135" s="2" t="s">
        <v>110</v>
      </c>
      <c r="B135" s="2">
        <v>3</v>
      </c>
      <c r="C135" s="2" t="s">
        <v>113</v>
      </c>
      <c r="D135" s="26" t="s">
        <v>943</v>
      </c>
    </row>
    <row r="136" spans="1:4" x14ac:dyDescent="0.2">
      <c r="A136" s="2" t="s">
        <v>110</v>
      </c>
      <c r="B136" s="2">
        <v>4</v>
      </c>
      <c r="C136" s="2" t="s">
        <v>114</v>
      </c>
      <c r="D136" s="26" t="s">
        <v>944</v>
      </c>
    </row>
    <row r="137" spans="1:4" x14ac:dyDescent="0.2">
      <c r="A137" s="2" t="s">
        <v>110</v>
      </c>
      <c r="B137" s="2">
        <v>5</v>
      </c>
      <c r="C137" s="2" t="s">
        <v>115</v>
      </c>
      <c r="D137" s="26" t="s">
        <v>945</v>
      </c>
    </row>
    <row r="138" spans="1:4" x14ac:dyDescent="0.2">
      <c r="A138" s="2" t="s">
        <v>110</v>
      </c>
      <c r="B138" s="2">
        <v>6</v>
      </c>
      <c r="C138" s="2" t="s">
        <v>116</v>
      </c>
      <c r="D138" s="2" t="s">
        <v>946</v>
      </c>
    </row>
    <row r="139" spans="1:4" x14ac:dyDescent="0.2">
      <c r="A139" s="2" t="s">
        <v>110</v>
      </c>
      <c r="B139" s="2">
        <v>7</v>
      </c>
      <c r="C139" s="2" t="s">
        <v>122</v>
      </c>
      <c r="D139" s="2" t="s">
        <v>951</v>
      </c>
    </row>
    <row r="140" spans="1:4" x14ac:dyDescent="0.2">
      <c r="A140" s="2"/>
      <c r="B140" s="3"/>
      <c r="C140" s="2"/>
      <c r="D140" s="2"/>
    </row>
    <row r="141" spans="1:4" x14ac:dyDescent="0.2">
      <c r="A141" s="2" t="s">
        <v>117</v>
      </c>
      <c r="B141" s="2">
        <v>1</v>
      </c>
      <c r="C141" s="2" t="s">
        <v>118</v>
      </c>
      <c r="D141" s="2" t="s">
        <v>947</v>
      </c>
    </row>
    <row r="142" spans="1:4" x14ac:dyDescent="0.2">
      <c r="A142" s="2" t="s">
        <v>117</v>
      </c>
      <c r="B142" s="2">
        <v>2</v>
      </c>
      <c r="C142" s="2" t="s">
        <v>119</v>
      </c>
      <c r="D142" s="2" t="s">
        <v>948</v>
      </c>
    </row>
    <row r="143" spans="1:4" x14ac:dyDescent="0.2">
      <c r="A143" s="2" t="s">
        <v>117</v>
      </c>
      <c r="B143" s="2">
        <v>3</v>
      </c>
      <c r="C143" s="2" t="s">
        <v>120</v>
      </c>
      <c r="D143" s="2" t="s">
        <v>949</v>
      </c>
    </row>
    <row r="144" spans="1:4" x14ac:dyDescent="0.2">
      <c r="A144" s="2" t="s">
        <v>117</v>
      </c>
      <c r="B144" s="2">
        <v>4</v>
      </c>
      <c r="C144" s="2" t="s">
        <v>121</v>
      </c>
      <c r="D144" s="2" t="s">
        <v>950</v>
      </c>
    </row>
    <row r="145" spans="1:4" x14ac:dyDescent="0.2">
      <c r="A145" s="2" t="s">
        <v>117</v>
      </c>
      <c r="B145" s="2">
        <v>5</v>
      </c>
      <c r="C145" s="2" t="s">
        <v>122</v>
      </c>
      <c r="D145" s="2" t="s">
        <v>951</v>
      </c>
    </row>
    <row r="146" spans="1:4" x14ac:dyDescent="0.2">
      <c r="A146" s="2"/>
      <c r="B146" s="3"/>
      <c r="C146" s="2"/>
      <c r="D146" s="2"/>
    </row>
    <row r="147" spans="1:4" x14ac:dyDescent="0.2">
      <c r="A147" s="2" t="s">
        <v>125</v>
      </c>
      <c r="B147" s="2">
        <v>1</v>
      </c>
      <c r="C147" s="2" t="s">
        <v>126</v>
      </c>
      <c r="D147" s="2" t="s">
        <v>952</v>
      </c>
    </row>
    <row r="148" spans="1:4" x14ac:dyDescent="0.2">
      <c r="A148" s="2" t="s">
        <v>125</v>
      </c>
      <c r="B148" s="2">
        <v>2</v>
      </c>
      <c r="C148" s="2" t="s">
        <v>128</v>
      </c>
      <c r="D148" s="2" t="s">
        <v>953</v>
      </c>
    </row>
    <row r="149" spans="1:4" x14ac:dyDescent="0.2">
      <c r="A149" s="2" t="s">
        <v>125</v>
      </c>
      <c r="B149" s="2">
        <v>3</v>
      </c>
      <c r="C149" s="2" t="s">
        <v>129</v>
      </c>
      <c r="D149" s="2" t="s">
        <v>954</v>
      </c>
    </row>
    <row r="150" spans="1:4" x14ac:dyDescent="0.2">
      <c r="A150" s="2" t="s">
        <v>125</v>
      </c>
      <c r="B150" s="2">
        <v>4</v>
      </c>
      <c r="C150" s="2" t="s">
        <v>130</v>
      </c>
      <c r="D150" s="2" t="s">
        <v>955</v>
      </c>
    </row>
    <row r="151" spans="1:4" x14ac:dyDescent="0.2">
      <c r="A151" s="2" t="s">
        <v>125</v>
      </c>
      <c r="B151" s="2">
        <v>5</v>
      </c>
      <c r="C151" s="2" t="s">
        <v>37</v>
      </c>
      <c r="D151" s="2" t="s">
        <v>918</v>
      </c>
    </row>
    <row r="152" spans="1:4" x14ac:dyDescent="0.2">
      <c r="A152" s="2"/>
      <c r="B152" s="3"/>
      <c r="C152" s="2"/>
      <c r="D152" s="2"/>
    </row>
    <row r="153" spans="1:4" ht="15.75" x14ac:dyDescent="0.25">
      <c r="A153" s="2" t="s">
        <v>131</v>
      </c>
      <c r="B153" s="2">
        <v>1</v>
      </c>
      <c r="C153" s="2" t="s">
        <v>132</v>
      </c>
      <c r="D153" s="23" t="s">
        <v>956</v>
      </c>
    </row>
    <row r="154" spans="1:4" ht="15.75" x14ac:dyDescent="0.25">
      <c r="A154" s="2" t="s">
        <v>131</v>
      </c>
      <c r="B154" s="2">
        <v>2</v>
      </c>
      <c r="C154" s="2" t="s">
        <v>133</v>
      </c>
      <c r="D154" s="23" t="s">
        <v>957</v>
      </c>
    </row>
    <row r="155" spans="1:4" ht="15.75" x14ac:dyDescent="0.25">
      <c r="A155" s="2" t="s">
        <v>131</v>
      </c>
      <c r="B155" s="2">
        <v>3</v>
      </c>
      <c r="C155" s="2" t="s">
        <v>134</v>
      </c>
      <c r="D155" s="23" t="s">
        <v>958</v>
      </c>
    </row>
    <row r="156" spans="1:4" x14ac:dyDescent="0.2">
      <c r="A156" s="2" t="s">
        <v>131</v>
      </c>
      <c r="B156" s="2">
        <v>4</v>
      </c>
      <c r="C156" s="2" t="s">
        <v>135</v>
      </c>
      <c r="D156" s="2" t="s">
        <v>959</v>
      </c>
    </row>
    <row r="157" spans="1:4" x14ac:dyDescent="0.2">
      <c r="A157" s="2" t="s">
        <v>131</v>
      </c>
      <c r="B157" s="2">
        <v>5</v>
      </c>
      <c r="C157" s="2" t="s">
        <v>122</v>
      </c>
      <c r="D157" s="2" t="s">
        <v>951</v>
      </c>
    </row>
    <row r="158" spans="1:4" x14ac:dyDescent="0.2">
      <c r="A158" s="2" t="s">
        <v>131</v>
      </c>
      <c r="B158" s="2">
        <v>77</v>
      </c>
      <c r="C158" s="2" t="s">
        <v>72</v>
      </c>
      <c r="D158" s="2" t="s">
        <v>904</v>
      </c>
    </row>
    <row r="159" spans="1:4" x14ac:dyDescent="0.2">
      <c r="A159" s="2"/>
      <c r="B159" s="3"/>
      <c r="C159" s="2"/>
      <c r="D159" s="2"/>
    </row>
    <row r="160" spans="1:4" ht="15.75" x14ac:dyDescent="0.25">
      <c r="A160" s="2" t="s">
        <v>136</v>
      </c>
      <c r="B160" s="2">
        <v>1</v>
      </c>
      <c r="C160" s="2" t="s">
        <v>137</v>
      </c>
      <c r="D160" s="23" t="s">
        <v>960</v>
      </c>
    </row>
    <row r="161" spans="1:4" ht="15.75" x14ac:dyDescent="0.25">
      <c r="A161" s="2" t="s">
        <v>136</v>
      </c>
      <c r="B161" s="2">
        <v>2</v>
      </c>
      <c r="C161" s="2" t="s">
        <v>139</v>
      </c>
      <c r="D161" s="23" t="s">
        <v>961</v>
      </c>
    </row>
    <row r="162" spans="1:4" ht="15.75" x14ac:dyDescent="0.2">
      <c r="A162" s="2" t="s">
        <v>136</v>
      </c>
      <c r="B162" s="2">
        <v>3</v>
      </c>
      <c r="C162" s="2" t="s">
        <v>141</v>
      </c>
      <c r="D162" s="25" t="s">
        <v>962</v>
      </c>
    </row>
    <row r="163" spans="1:4" x14ac:dyDescent="0.2">
      <c r="A163" s="2" t="s">
        <v>136</v>
      </c>
      <c r="B163" s="2">
        <v>4</v>
      </c>
      <c r="C163" s="2" t="s">
        <v>142</v>
      </c>
      <c r="D163" s="2" t="s">
        <v>963</v>
      </c>
    </row>
    <row r="164" spans="1:4" ht="15.75" x14ac:dyDescent="0.25">
      <c r="A164" s="2" t="s">
        <v>136</v>
      </c>
      <c r="B164" s="2">
        <v>5</v>
      </c>
      <c r="C164" s="2" t="s">
        <v>144</v>
      </c>
      <c r="D164" s="23" t="s">
        <v>964</v>
      </c>
    </row>
    <row r="165" spans="1:4" ht="15" customHeight="1" x14ac:dyDescent="0.2">
      <c r="A165" s="2" t="s">
        <v>136</v>
      </c>
      <c r="B165" s="2">
        <v>77</v>
      </c>
      <c r="C165" s="2" t="s">
        <v>72</v>
      </c>
      <c r="D165" s="2" t="s">
        <v>904</v>
      </c>
    </row>
    <row r="166" spans="1:4" x14ac:dyDescent="0.2">
      <c r="A166" s="4"/>
      <c r="B166" s="1"/>
      <c r="C166" s="4"/>
      <c r="D166" s="4"/>
    </row>
    <row r="167" spans="1:4" ht="15" customHeight="1" x14ac:dyDescent="0.25">
      <c r="A167" s="2" t="s">
        <v>148</v>
      </c>
      <c r="B167" s="2">
        <v>1</v>
      </c>
      <c r="C167" s="2" t="s">
        <v>150</v>
      </c>
      <c r="D167" s="23" t="s">
        <v>965</v>
      </c>
    </row>
    <row r="168" spans="1:4" ht="15" customHeight="1" x14ac:dyDescent="0.25">
      <c r="A168" s="2" t="s">
        <v>148</v>
      </c>
      <c r="B168" s="2">
        <v>2</v>
      </c>
      <c r="C168" s="2" t="s">
        <v>151</v>
      </c>
      <c r="D168" s="23" t="s">
        <v>966</v>
      </c>
    </row>
    <row r="169" spans="1:4" ht="15" customHeight="1" x14ac:dyDescent="0.25">
      <c r="A169" s="2" t="s">
        <v>148</v>
      </c>
      <c r="B169" s="2">
        <v>3</v>
      </c>
      <c r="C169" s="2" t="s">
        <v>153</v>
      </c>
      <c r="D169" s="27" t="s">
        <v>967</v>
      </c>
    </row>
    <row r="170" spans="1:4" ht="15" customHeight="1" x14ac:dyDescent="0.2">
      <c r="A170" s="2" t="s">
        <v>148</v>
      </c>
      <c r="B170" s="2">
        <v>77</v>
      </c>
      <c r="C170" s="2" t="s">
        <v>72</v>
      </c>
      <c r="D170" s="2" t="s">
        <v>904</v>
      </c>
    </row>
    <row r="171" spans="1:4" x14ac:dyDescent="0.2">
      <c r="A171" s="4"/>
      <c r="B171" s="1"/>
      <c r="C171" s="4"/>
      <c r="D171" s="4"/>
    </row>
    <row r="172" spans="1:4" ht="15" customHeight="1" x14ac:dyDescent="0.2">
      <c r="A172" s="2" t="s">
        <v>156</v>
      </c>
      <c r="B172" s="2">
        <v>1</v>
      </c>
      <c r="C172" s="2" t="s">
        <v>157</v>
      </c>
      <c r="D172" s="2" t="s">
        <v>968</v>
      </c>
    </row>
    <row r="173" spans="1:4" ht="15" customHeight="1" x14ac:dyDescent="0.2">
      <c r="A173" s="2" t="s">
        <v>156</v>
      </c>
      <c r="B173" s="2">
        <v>2</v>
      </c>
      <c r="C173" s="2" t="s">
        <v>160</v>
      </c>
      <c r="D173" s="2" t="s">
        <v>969</v>
      </c>
    </row>
    <row r="174" spans="1:4" ht="15" customHeight="1" x14ac:dyDescent="0.2">
      <c r="A174" s="2" t="s">
        <v>156</v>
      </c>
      <c r="B174" s="2">
        <v>3</v>
      </c>
      <c r="C174" s="2" t="s">
        <v>162</v>
      </c>
      <c r="D174" s="2" t="s">
        <v>970</v>
      </c>
    </row>
    <row r="175" spans="1:4" ht="15" customHeight="1" x14ac:dyDescent="0.2">
      <c r="A175" s="2" t="s">
        <v>156</v>
      </c>
      <c r="B175" s="2">
        <v>4</v>
      </c>
      <c r="C175" s="2" t="s">
        <v>163</v>
      </c>
      <c r="D175" s="2" t="s">
        <v>971</v>
      </c>
    </row>
    <row r="176" spans="1:4" ht="15" customHeight="1" x14ac:dyDescent="0.2">
      <c r="A176" s="2" t="s">
        <v>156</v>
      </c>
      <c r="B176" s="2">
        <v>5</v>
      </c>
      <c r="C176" s="2" t="s">
        <v>164</v>
      </c>
      <c r="D176" s="2" t="s">
        <v>972</v>
      </c>
    </row>
    <row r="177" spans="1:4" ht="15" customHeight="1" x14ac:dyDescent="0.25">
      <c r="A177" s="2" t="s">
        <v>156</v>
      </c>
      <c r="B177" s="2">
        <v>6</v>
      </c>
      <c r="C177" s="2" t="s">
        <v>165</v>
      </c>
      <c r="D177" s="28" t="s">
        <v>973</v>
      </c>
    </row>
    <row r="178" spans="1:4" ht="15" customHeight="1" x14ac:dyDescent="0.2">
      <c r="A178" s="2" t="s">
        <v>156</v>
      </c>
      <c r="B178" s="2">
        <v>7</v>
      </c>
      <c r="C178" s="2" t="s">
        <v>166</v>
      </c>
      <c r="D178" s="2" t="s">
        <v>974</v>
      </c>
    </row>
    <row r="179" spans="1:4" ht="15" customHeight="1" x14ac:dyDescent="0.2">
      <c r="A179" s="2" t="s">
        <v>156</v>
      </c>
      <c r="B179" s="2">
        <v>77</v>
      </c>
      <c r="C179" s="2" t="s">
        <v>72</v>
      </c>
      <c r="D179" s="2" t="s">
        <v>904</v>
      </c>
    </row>
    <row r="180" spans="1:4" ht="15" customHeight="1" x14ac:dyDescent="0.2">
      <c r="A180" s="2"/>
      <c r="C180" s="2"/>
      <c r="D180" s="2"/>
    </row>
    <row r="181" spans="1:4" x14ac:dyDescent="0.2">
      <c r="A181" s="4"/>
      <c r="B181" s="1"/>
      <c r="C181" s="4"/>
      <c r="D181" s="4"/>
    </row>
    <row r="182" spans="1:4" x14ac:dyDescent="0.2">
      <c r="A182" s="211" t="s">
        <v>1184</v>
      </c>
      <c r="B182" s="211">
        <v>1</v>
      </c>
      <c r="C182" s="211" t="s">
        <v>1185</v>
      </c>
      <c r="D182" s="212" t="s">
        <v>1703</v>
      </c>
    </row>
    <row r="183" spans="1:4" x14ac:dyDescent="0.2">
      <c r="A183" s="211" t="s">
        <v>1184</v>
      </c>
      <c r="B183" s="211">
        <v>2</v>
      </c>
      <c r="C183" s="211" t="s">
        <v>1186</v>
      </c>
      <c r="D183" s="212" t="s">
        <v>1704</v>
      </c>
    </row>
    <row r="184" spans="1:4" x14ac:dyDescent="0.2">
      <c r="A184" s="211" t="s">
        <v>1184</v>
      </c>
      <c r="B184" s="211">
        <v>3</v>
      </c>
      <c r="C184" s="211" t="s">
        <v>1187</v>
      </c>
      <c r="D184" s="212" t="s">
        <v>1705</v>
      </c>
    </row>
    <row r="185" spans="1:4" x14ac:dyDescent="0.2">
      <c r="A185" s="211" t="s">
        <v>1184</v>
      </c>
      <c r="B185" s="211">
        <v>4</v>
      </c>
      <c r="C185" s="211" t="s">
        <v>1188</v>
      </c>
      <c r="D185" s="212" t="s">
        <v>1706</v>
      </c>
    </row>
    <row r="186" spans="1:4" x14ac:dyDescent="0.2">
      <c r="A186" s="211" t="s">
        <v>1184</v>
      </c>
      <c r="B186" s="211">
        <v>77</v>
      </c>
      <c r="C186" s="211" t="s">
        <v>72</v>
      </c>
      <c r="D186" s="212" t="s">
        <v>904</v>
      </c>
    </row>
    <row r="187" spans="1:4" x14ac:dyDescent="0.2">
      <c r="A187" s="211" t="s">
        <v>1184</v>
      </c>
      <c r="B187" s="211">
        <v>88</v>
      </c>
      <c r="C187" s="211" t="s">
        <v>51</v>
      </c>
      <c r="D187" s="212" t="s">
        <v>1707</v>
      </c>
    </row>
    <row r="188" spans="1:4" x14ac:dyDescent="0.2">
      <c r="A188" s="211"/>
      <c r="B188" s="211"/>
      <c r="C188" s="211"/>
      <c r="D188" s="211"/>
    </row>
    <row r="189" spans="1:4" x14ac:dyDescent="0.2">
      <c r="A189" s="211"/>
      <c r="B189" s="211"/>
      <c r="C189" s="211"/>
      <c r="D189" s="211"/>
    </row>
    <row r="190" spans="1:4" x14ac:dyDescent="0.2">
      <c r="A190" s="211" t="s">
        <v>1189</v>
      </c>
      <c r="B190" s="211">
        <v>1</v>
      </c>
      <c r="C190" s="211" t="s">
        <v>1190</v>
      </c>
      <c r="D190" s="212" t="s">
        <v>1708</v>
      </c>
    </row>
    <row r="191" spans="1:4" x14ac:dyDescent="0.2">
      <c r="A191" s="211" t="s">
        <v>1189</v>
      </c>
      <c r="B191" s="211">
        <v>2</v>
      </c>
      <c r="C191" s="211" t="s">
        <v>1191</v>
      </c>
      <c r="D191" s="212" t="s">
        <v>1709</v>
      </c>
    </row>
    <row r="192" spans="1:4" x14ac:dyDescent="0.2">
      <c r="A192" s="211" t="s">
        <v>1189</v>
      </c>
      <c r="B192" s="211">
        <v>3</v>
      </c>
      <c r="C192" s="211" t="s">
        <v>1192</v>
      </c>
      <c r="D192" s="212" t="s">
        <v>1710</v>
      </c>
    </row>
    <row r="193" spans="1:4" x14ac:dyDescent="0.2">
      <c r="A193" s="211" t="s">
        <v>1189</v>
      </c>
      <c r="B193" s="211">
        <v>4</v>
      </c>
      <c r="C193" s="211" t="s">
        <v>1193</v>
      </c>
      <c r="D193" s="212" t="s">
        <v>1711</v>
      </c>
    </row>
    <row r="194" spans="1:4" x14ac:dyDescent="0.2">
      <c r="A194" s="211" t="s">
        <v>1189</v>
      </c>
      <c r="B194" s="211">
        <v>5</v>
      </c>
      <c r="C194" s="211" t="s">
        <v>1194</v>
      </c>
      <c r="D194" s="212" t="s">
        <v>1712</v>
      </c>
    </row>
    <row r="195" spans="1:4" x14ac:dyDescent="0.2">
      <c r="A195" s="211" t="s">
        <v>1189</v>
      </c>
      <c r="B195" s="211">
        <v>77</v>
      </c>
      <c r="C195" s="211" t="s">
        <v>72</v>
      </c>
      <c r="D195" s="212" t="s">
        <v>904</v>
      </c>
    </row>
    <row r="196" spans="1:4" x14ac:dyDescent="0.2">
      <c r="A196" s="211" t="s">
        <v>1189</v>
      </c>
      <c r="B196" s="211">
        <v>88</v>
      </c>
      <c r="C196" s="211" t="s">
        <v>51</v>
      </c>
      <c r="D196" s="212" t="s">
        <v>904</v>
      </c>
    </row>
    <row r="197" spans="1:4" x14ac:dyDescent="0.2">
      <c r="A197" s="2"/>
      <c r="C197" s="2"/>
      <c r="D197" s="2"/>
    </row>
    <row r="198" spans="1:4" x14ac:dyDescent="0.2">
      <c r="A198" s="2" t="s">
        <v>1385</v>
      </c>
      <c r="B198" s="2">
        <v>1</v>
      </c>
      <c r="C198" s="2" t="s">
        <v>1386</v>
      </c>
      <c r="D198" s="212" t="s">
        <v>1713</v>
      </c>
    </row>
    <row r="199" spans="1:4" x14ac:dyDescent="0.2">
      <c r="A199" s="2" t="s">
        <v>1385</v>
      </c>
      <c r="B199" s="2">
        <v>2</v>
      </c>
      <c r="C199" s="2" t="s">
        <v>1387</v>
      </c>
      <c r="D199" s="212" t="s">
        <v>1714</v>
      </c>
    </row>
    <row r="200" spans="1:4" x14ac:dyDescent="0.2">
      <c r="A200" s="2" t="s">
        <v>1385</v>
      </c>
      <c r="B200" s="2">
        <v>3</v>
      </c>
      <c r="C200" s="2" t="s">
        <v>1388</v>
      </c>
      <c r="D200" s="247" t="s">
        <v>1715</v>
      </c>
    </row>
    <row r="201" spans="1:4" x14ac:dyDescent="0.2">
      <c r="A201" s="2" t="s">
        <v>1385</v>
      </c>
      <c r="B201" s="2">
        <v>4</v>
      </c>
      <c r="C201" s="2" t="s">
        <v>1389</v>
      </c>
      <c r="D201" s="248" t="s">
        <v>1716</v>
      </c>
    </row>
    <row r="202" spans="1:4" x14ac:dyDescent="0.2">
      <c r="A202" s="4"/>
      <c r="B202" s="1"/>
      <c r="C202" s="4"/>
      <c r="D202" s="4"/>
    </row>
    <row r="203" spans="1:4" x14ac:dyDescent="0.2">
      <c r="A203" s="4"/>
      <c r="B203" s="1"/>
      <c r="C203" s="4"/>
      <c r="D203" s="4"/>
    </row>
    <row r="204" spans="1:4" x14ac:dyDescent="0.2">
      <c r="A204" s="4"/>
      <c r="B204" s="1"/>
      <c r="C204" s="4"/>
      <c r="D204" s="4"/>
    </row>
    <row r="205" spans="1:4" x14ac:dyDescent="0.2">
      <c r="A205" s="4"/>
      <c r="B205" s="1"/>
      <c r="C205" s="4"/>
      <c r="D205" s="4"/>
    </row>
    <row r="206" spans="1:4" x14ac:dyDescent="0.2">
      <c r="A206" s="4"/>
      <c r="B206" s="1"/>
      <c r="C206" s="4"/>
      <c r="D206" s="4"/>
    </row>
    <row r="207" spans="1:4" x14ac:dyDescent="0.2">
      <c r="A207" s="4"/>
      <c r="B207" s="1"/>
      <c r="C207" s="4"/>
      <c r="D207" s="4"/>
    </row>
    <row r="208" spans="1:4" x14ac:dyDescent="0.2">
      <c r="A208" s="4"/>
      <c r="B208" s="1"/>
      <c r="C208" s="4"/>
      <c r="D208" s="4"/>
    </row>
    <row r="209" spans="1:4" ht="15" customHeight="1" x14ac:dyDescent="0.2">
      <c r="A209" s="2" t="s">
        <v>531</v>
      </c>
      <c r="B209" s="191">
        <v>1</v>
      </c>
      <c r="C209" s="6" t="s">
        <v>533</v>
      </c>
      <c r="D209" s="6" t="s">
        <v>533</v>
      </c>
    </row>
    <row r="210" spans="1:4" ht="15" customHeight="1" x14ac:dyDescent="0.2">
      <c r="A210" s="2" t="s">
        <v>531</v>
      </c>
      <c r="B210" s="191">
        <v>2</v>
      </c>
      <c r="C210" s="6" t="s">
        <v>534</v>
      </c>
      <c r="D210" s="6" t="s">
        <v>534</v>
      </c>
    </row>
    <row r="211" spans="1:4" ht="15" customHeight="1" x14ac:dyDescent="0.2">
      <c r="A211" s="2" t="s">
        <v>531</v>
      </c>
      <c r="B211" s="191">
        <v>3</v>
      </c>
      <c r="C211" s="6" t="s">
        <v>535</v>
      </c>
      <c r="D211" s="6" t="s">
        <v>535</v>
      </c>
    </row>
    <row r="212" spans="1:4" ht="15" customHeight="1" x14ac:dyDescent="0.2">
      <c r="A212" s="2" t="s">
        <v>531</v>
      </c>
      <c r="B212" s="191">
        <v>4</v>
      </c>
      <c r="C212" s="6" t="s">
        <v>536</v>
      </c>
      <c r="D212" s="6" t="s">
        <v>536</v>
      </c>
    </row>
    <row r="213" spans="1:4" ht="15" customHeight="1" x14ac:dyDescent="0.2">
      <c r="A213" s="2" t="s">
        <v>531</v>
      </c>
      <c r="B213" s="191">
        <v>5</v>
      </c>
      <c r="C213" s="6" t="s">
        <v>537</v>
      </c>
      <c r="D213" s="6" t="s">
        <v>537</v>
      </c>
    </row>
    <row r="214" spans="1:4" ht="15" customHeight="1" x14ac:dyDescent="0.2">
      <c r="A214" s="2" t="s">
        <v>531</v>
      </c>
      <c r="B214" s="191">
        <v>6</v>
      </c>
      <c r="C214" s="6" t="s">
        <v>538</v>
      </c>
      <c r="D214" s="6" t="s">
        <v>538</v>
      </c>
    </row>
    <row r="215" spans="1:4" ht="15" customHeight="1" x14ac:dyDescent="0.2">
      <c r="A215" s="2" t="s">
        <v>531</v>
      </c>
      <c r="B215" s="191">
        <v>7</v>
      </c>
      <c r="C215" s="6" t="s">
        <v>539</v>
      </c>
      <c r="D215" s="6" t="s">
        <v>539</v>
      </c>
    </row>
    <row r="216" spans="1:4" ht="15" customHeight="1" x14ac:dyDescent="0.2">
      <c r="A216" s="2" t="s">
        <v>531</v>
      </c>
      <c r="B216" s="191">
        <v>8</v>
      </c>
      <c r="C216" s="6" t="s">
        <v>540</v>
      </c>
      <c r="D216" s="6" t="s">
        <v>540</v>
      </c>
    </row>
    <row r="217" spans="1:4" ht="15" customHeight="1" x14ac:dyDescent="0.2">
      <c r="A217" s="2" t="s">
        <v>531</v>
      </c>
      <c r="B217" s="191">
        <v>9</v>
      </c>
      <c r="C217" s="6" t="s">
        <v>541</v>
      </c>
      <c r="D217" s="6" t="s">
        <v>541</v>
      </c>
    </row>
    <row r="218" spans="1:4" ht="15" customHeight="1" x14ac:dyDescent="0.2">
      <c r="A218" s="2" t="s">
        <v>531</v>
      </c>
      <c r="B218" s="191">
        <v>10</v>
      </c>
      <c r="C218" s="6" t="s">
        <v>542</v>
      </c>
      <c r="D218" s="6" t="s">
        <v>542</v>
      </c>
    </row>
    <row r="219" spans="1:4" ht="15" customHeight="1" x14ac:dyDescent="0.2">
      <c r="A219" s="2" t="s">
        <v>531</v>
      </c>
      <c r="B219" s="191">
        <v>11</v>
      </c>
      <c r="C219" s="6" t="s">
        <v>543</v>
      </c>
      <c r="D219" s="6" t="s">
        <v>543</v>
      </c>
    </row>
    <row r="220" spans="1:4" ht="15" customHeight="1" x14ac:dyDescent="0.2">
      <c r="A220" s="2" t="s">
        <v>531</v>
      </c>
      <c r="B220" s="191">
        <v>12</v>
      </c>
      <c r="C220" s="6" t="s">
        <v>544</v>
      </c>
      <c r="D220" s="6" t="s">
        <v>544</v>
      </c>
    </row>
    <row r="221" spans="1:4" ht="15" customHeight="1" x14ac:dyDescent="0.2">
      <c r="A221" s="2" t="s">
        <v>531</v>
      </c>
      <c r="B221" s="191">
        <v>13</v>
      </c>
      <c r="C221" s="6" t="s">
        <v>545</v>
      </c>
      <c r="D221" s="6" t="s">
        <v>545</v>
      </c>
    </row>
    <row r="222" spans="1:4" ht="15" customHeight="1" x14ac:dyDescent="0.2">
      <c r="A222" s="2" t="s">
        <v>531</v>
      </c>
      <c r="B222" s="191">
        <v>14</v>
      </c>
      <c r="C222" s="6" t="s">
        <v>546</v>
      </c>
      <c r="D222" s="6" t="s">
        <v>546</v>
      </c>
    </row>
    <row r="223" spans="1:4" ht="15" customHeight="1" x14ac:dyDescent="0.2">
      <c r="A223" s="2" t="s">
        <v>531</v>
      </c>
      <c r="B223" s="191">
        <v>15</v>
      </c>
      <c r="C223" s="6" t="s">
        <v>547</v>
      </c>
      <c r="D223" s="6" t="s">
        <v>547</v>
      </c>
    </row>
    <row r="224" spans="1:4" ht="15" customHeight="1" x14ac:dyDescent="0.2">
      <c r="A224" s="2" t="s">
        <v>531</v>
      </c>
      <c r="B224" s="191">
        <v>16</v>
      </c>
      <c r="C224" s="6" t="s">
        <v>548</v>
      </c>
      <c r="D224" s="6" t="s">
        <v>548</v>
      </c>
    </row>
    <row r="225" spans="1:4" ht="15" customHeight="1" x14ac:dyDescent="0.2">
      <c r="A225" s="2" t="s">
        <v>531</v>
      </c>
      <c r="B225" s="191">
        <v>17</v>
      </c>
      <c r="C225" s="6" t="s">
        <v>549</v>
      </c>
      <c r="D225" s="6" t="s">
        <v>549</v>
      </c>
    </row>
    <row r="226" spans="1:4" ht="15" customHeight="1" x14ac:dyDescent="0.2">
      <c r="A226" s="2" t="s">
        <v>531</v>
      </c>
      <c r="B226" s="191">
        <v>18</v>
      </c>
      <c r="C226" s="6" t="s">
        <v>550</v>
      </c>
      <c r="D226" s="6" t="s">
        <v>550</v>
      </c>
    </row>
    <row r="227" spans="1:4" ht="15" customHeight="1" x14ac:dyDescent="0.2">
      <c r="A227" s="2" t="s">
        <v>531</v>
      </c>
      <c r="B227" s="191">
        <v>19</v>
      </c>
      <c r="C227" s="6" t="s">
        <v>551</v>
      </c>
      <c r="D227" s="6" t="s">
        <v>551</v>
      </c>
    </row>
    <row r="228" spans="1:4" ht="15" customHeight="1" x14ac:dyDescent="0.2">
      <c r="A228" s="2" t="s">
        <v>531</v>
      </c>
      <c r="B228" s="191">
        <v>20</v>
      </c>
      <c r="C228" s="6" t="s">
        <v>552</v>
      </c>
      <c r="D228" s="6" t="s">
        <v>552</v>
      </c>
    </row>
    <row r="229" spans="1:4" ht="15" customHeight="1" x14ac:dyDescent="0.2">
      <c r="A229" s="2" t="s">
        <v>531</v>
      </c>
      <c r="B229" s="191">
        <v>21</v>
      </c>
      <c r="C229" s="6" t="s">
        <v>553</v>
      </c>
      <c r="D229" s="6" t="s">
        <v>553</v>
      </c>
    </row>
    <row r="230" spans="1:4" ht="15" customHeight="1" x14ac:dyDescent="0.2">
      <c r="A230" s="2" t="s">
        <v>531</v>
      </c>
      <c r="B230" s="191">
        <v>22</v>
      </c>
      <c r="C230" s="6" t="s">
        <v>554</v>
      </c>
      <c r="D230" s="6" t="s">
        <v>554</v>
      </c>
    </row>
    <row r="231" spans="1:4" ht="15" customHeight="1" x14ac:dyDescent="0.2">
      <c r="A231" s="2" t="s">
        <v>531</v>
      </c>
      <c r="B231" s="191">
        <v>23</v>
      </c>
      <c r="C231" s="6" t="s">
        <v>555</v>
      </c>
      <c r="D231" s="6" t="s">
        <v>555</v>
      </c>
    </row>
    <row r="232" spans="1:4" ht="15" customHeight="1" x14ac:dyDescent="0.2">
      <c r="A232" s="2" t="s">
        <v>531</v>
      </c>
      <c r="B232" s="191">
        <v>24</v>
      </c>
      <c r="C232" s="6" t="s">
        <v>556</v>
      </c>
      <c r="D232" s="6" t="s">
        <v>556</v>
      </c>
    </row>
    <row r="233" spans="1:4" ht="15" customHeight="1" x14ac:dyDescent="0.2">
      <c r="A233" s="2" t="s">
        <v>531</v>
      </c>
      <c r="B233" s="191">
        <v>25</v>
      </c>
      <c r="C233" s="6" t="s">
        <v>557</v>
      </c>
      <c r="D233" s="6" t="s">
        <v>557</v>
      </c>
    </row>
    <row r="234" spans="1:4" ht="15" customHeight="1" x14ac:dyDescent="0.2">
      <c r="A234" s="2" t="s">
        <v>531</v>
      </c>
      <c r="B234" s="191">
        <v>26</v>
      </c>
      <c r="C234" s="6" t="s">
        <v>558</v>
      </c>
      <c r="D234" s="6" t="s">
        <v>558</v>
      </c>
    </row>
    <row r="235" spans="1:4" ht="15" customHeight="1" x14ac:dyDescent="0.2">
      <c r="A235" s="2" t="s">
        <v>531</v>
      </c>
      <c r="B235" s="191">
        <v>27</v>
      </c>
      <c r="C235" s="6" t="s">
        <v>559</v>
      </c>
      <c r="D235" s="6" t="s">
        <v>559</v>
      </c>
    </row>
    <row r="236" spans="1:4" ht="15" customHeight="1" x14ac:dyDescent="0.2">
      <c r="A236" s="2" t="s">
        <v>531</v>
      </c>
      <c r="B236" s="191">
        <v>28</v>
      </c>
      <c r="C236" s="6" t="s">
        <v>560</v>
      </c>
      <c r="D236" s="6" t="s">
        <v>560</v>
      </c>
    </row>
    <row r="237" spans="1:4" ht="15" customHeight="1" x14ac:dyDescent="0.2">
      <c r="A237" s="2" t="s">
        <v>531</v>
      </c>
      <c r="B237" s="191">
        <v>29</v>
      </c>
      <c r="C237" s="6" t="s">
        <v>561</v>
      </c>
      <c r="D237" s="6" t="s">
        <v>561</v>
      </c>
    </row>
    <row r="238" spans="1:4" ht="15" customHeight="1" x14ac:dyDescent="0.2">
      <c r="A238" s="2" t="s">
        <v>531</v>
      </c>
      <c r="B238" s="191">
        <v>30</v>
      </c>
      <c r="C238" s="6" t="s">
        <v>562</v>
      </c>
      <c r="D238" s="6" t="s">
        <v>562</v>
      </c>
    </row>
    <row r="239" spans="1:4" ht="15" customHeight="1" x14ac:dyDescent="0.2">
      <c r="A239" s="2" t="s">
        <v>531</v>
      </c>
      <c r="B239" s="191">
        <v>31</v>
      </c>
      <c r="C239" s="6" t="s">
        <v>563</v>
      </c>
      <c r="D239" s="6" t="s">
        <v>563</v>
      </c>
    </row>
    <row r="240" spans="1:4" ht="15" customHeight="1" x14ac:dyDescent="0.2">
      <c r="A240" s="2" t="s">
        <v>531</v>
      </c>
      <c r="B240" s="191">
        <v>77</v>
      </c>
      <c r="C240" s="6" t="s">
        <v>72</v>
      </c>
      <c r="D240" s="2" t="s">
        <v>904</v>
      </c>
    </row>
    <row r="241" spans="1:4" ht="15" customHeight="1" x14ac:dyDescent="0.2">
      <c r="C241" s="7"/>
      <c r="D241" s="7"/>
    </row>
    <row r="242" spans="1:4" ht="15" customHeight="1" x14ac:dyDescent="0.2">
      <c r="A242" s="2" t="s">
        <v>532</v>
      </c>
      <c r="B242" s="191">
        <v>1</v>
      </c>
      <c r="C242" s="6" t="s">
        <v>568</v>
      </c>
      <c r="D242" s="22" t="s">
        <v>905</v>
      </c>
    </row>
    <row r="243" spans="1:4" ht="15" customHeight="1" x14ac:dyDescent="0.2">
      <c r="A243" s="2" t="s">
        <v>532</v>
      </c>
      <c r="B243" s="191">
        <v>2</v>
      </c>
      <c r="C243" s="6" t="s">
        <v>569</v>
      </c>
      <c r="D243" s="22" t="s">
        <v>906</v>
      </c>
    </row>
    <row r="244" spans="1:4" ht="15" customHeight="1" x14ac:dyDescent="0.2">
      <c r="A244" s="2" t="s">
        <v>532</v>
      </c>
      <c r="B244" s="191">
        <v>3</v>
      </c>
      <c r="C244" s="6" t="s">
        <v>570</v>
      </c>
      <c r="D244" s="22" t="s">
        <v>907</v>
      </c>
    </row>
    <row r="245" spans="1:4" ht="15" customHeight="1" x14ac:dyDescent="0.2">
      <c r="A245" s="2" t="s">
        <v>532</v>
      </c>
      <c r="B245" s="191">
        <v>4</v>
      </c>
      <c r="C245" s="6" t="s">
        <v>571</v>
      </c>
      <c r="D245" s="22" t="s">
        <v>908</v>
      </c>
    </row>
    <row r="246" spans="1:4" ht="15" customHeight="1" x14ac:dyDescent="0.2">
      <c r="A246" s="2" t="s">
        <v>532</v>
      </c>
      <c r="B246" s="191">
        <v>5</v>
      </c>
      <c r="C246" s="6" t="s">
        <v>572</v>
      </c>
      <c r="D246" s="22" t="s">
        <v>909</v>
      </c>
    </row>
    <row r="247" spans="1:4" ht="15" customHeight="1" x14ac:dyDescent="0.2">
      <c r="A247" s="2" t="s">
        <v>532</v>
      </c>
      <c r="B247" s="191">
        <v>6</v>
      </c>
      <c r="C247" s="6" t="s">
        <v>573</v>
      </c>
      <c r="D247" s="22" t="s">
        <v>910</v>
      </c>
    </row>
    <row r="248" spans="1:4" ht="15" customHeight="1" x14ac:dyDescent="0.2">
      <c r="A248" s="2" t="s">
        <v>532</v>
      </c>
      <c r="B248" s="191">
        <v>7</v>
      </c>
      <c r="C248" s="6" t="s">
        <v>574</v>
      </c>
      <c r="D248" s="22" t="s">
        <v>911</v>
      </c>
    </row>
    <row r="249" spans="1:4" ht="15" customHeight="1" x14ac:dyDescent="0.2">
      <c r="A249" s="2" t="s">
        <v>532</v>
      </c>
      <c r="B249" s="191">
        <v>8</v>
      </c>
      <c r="C249" s="6" t="s">
        <v>575</v>
      </c>
      <c r="D249" s="22" t="s">
        <v>912</v>
      </c>
    </row>
    <row r="250" spans="1:4" ht="15" customHeight="1" x14ac:dyDescent="0.2">
      <c r="A250" s="2" t="s">
        <v>532</v>
      </c>
      <c r="B250" s="191">
        <v>9</v>
      </c>
      <c r="C250" s="6" t="s">
        <v>576</v>
      </c>
      <c r="D250" s="22" t="s">
        <v>913</v>
      </c>
    </row>
    <row r="251" spans="1:4" ht="15" customHeight="1" x14ac:dyDescent="0.2">
      <c r="A251" s="2" t="s">
        <v>532</v>
      </c>
      <c r="B251" s="191">
        <v>10</v>
      </c>
      <c r="C251" s="6" t="s">
        <v>577</v>
      </c>
      <c r="D251" s="22" t="s">
        <v>914</v>
      </c>
    </row>
    <row r="252" spans="1:4" ht="15" customHeight="1" x14ac:dyDescent="0.2">
      <c r="A252" s="2" t="s">
        <v>532</v>
      </c>
      <c r="B252" s="191">
        <v>11</v>
      </c>
      <c r="C252" s="6" t="s">
        <v>578</v>
      </c>
      <c r="D252" s="22" t="s">
        <v>915</v>
      </c>
    </row>
    <row r="253" spans="1:4" ht="15" customHeight="1" x14ac:dyDescent="0.2">
      <c r="A253" s="2" t="s">
        <v>532</v>
      </c>
      <c r="B253" s="191">
        <v>12</v>
      </c>
      <c r="C253" s="6" t="s">
        <v>579</v>
      </c>
      <c r="D253" s="22" t="s">
        <v>916</v>
      </c>
    </row>
    <row r="254" spans="1:4" ht="15" customHeight="1" x14ac:dyDescent="0.2">
      <c r="A254" s="2" t="s">
        <v>532</v>
      </c>
      <c r="B254" s="191">
        <v>77</v>
      </c>
      <c r="C254" s="6" t="s">
        <v>72</v>
      </c>
      <c r="D254" s="2" t="s">
        <v>904</v>
      </c>
    </row>
    <row r="255" spans="1:4" ht="15" customHeight="1" x14ac:dyDescent="0.2">
      <c r="A255" s="2"/>
      <c r="B255" s="6"/>
      <c r="C255" s="7"/>
      <c r="D255" s="7"/>
    </row>
    <row r="256" spans="1:4" ht="15" customHeight="1" x14ac:dyDescent="0.2">
      <c r="A256" s="8" t="str">
        <f t="shared" ref="A256:A310" ca="1" si="0">IF(OR(B256="", B256="Formula"),"","time_yyyy")</f>
        <v>time_yyyy</v>
      </c>
      <c r="B256" s="8">
        <f ca="1">YEAR(TODAY())-survey!G9-1</f>
        <v>1956</v>
      </c>
      <c r="C256" s="9">
        <f ca="1">IF(B256=7777,"Don't know",B256)</f>
        <v>1956</v>
      </c>
      <c r="D256" s="9">
        <f ca="1">IF(B256=7777,"لا أعرف",B256)</f>
        <v>1956</v>
      </c>
    </row>
    <row r="257" spans="1:4" ht="15" customHeight="1" x14ac:dyDescent="0.2">
      <c r="A257" s="8" t="str">
        <f t="shared" ca="1" si="0"/>
        <v>time_yyyy</v>
      </c>
      <c r="B257" s="8">
        <f ca="1">IF(COUNT(B$256:B256)&gt;(survey!G$9-survey!G$8+2),IF(COUNTIF(B$256:B256,7777)=0,7777,"Formula"),B256+1)</f>
        <v>1957</v>
      </c>
      <c r="C257" s="9">
        <f t="shared" ref="C257:C310" ca="1" si="1">IF(B257=7777,"Don't know",B257)</f>
        <v>1957</v>
      </c>
      <c r="D257" s="9">
        <f t="shared" ref="D257:D310" ca="1" si="2">IF(B257=7777,"لا أعرف",B257)</f>
        <v>1957</v>
      </c>
    </row>
    <row r="258" spans="1:4" ht="15" customHeight="1" x14ac:dyDescent="0.2">
      <c r="A258" s="8" t="str">
        <f t="shared" ca="1" si="0"/>
        <v>time_yyyy</v>
      </c>
      <c r="B258" s="8">
        <f ca="1">IF(COUNT(B$256:B257)&gt;(survey!G$9-survey!G$8+2),IF(COUNTIF(B$256:B257,7777)=0,7777,"Formula"),B257+1)</f>
        <v>1958</v>
      </c>
      <c r="C258" s="9">
        <f t="shared" ca="1" si="1"/>
        <v>1958</v>
      </c>
      <c r="D258" s="9">
        <f t="shared" ca="1" si="2"/>
        <v>1958</v>
      </c>
    </row>
    <row r="259" spans="1:4" ht="15" customHeight="1" x14ac:dyDescent="0.2">
      <c r="A259" s="8" t="str">
        <f t="shared" ca="1" si="0"/>
        <v>time_yyyy</v>
      </c>
      <c r="B259" s="8">
        <f ca="1">IF(COUNT(B$256:B258)&gt;(survey!G$9-survey!G$8+2),IF(COUNTIF(B$256:B258,7777)=0,7777,"Formula"),B258+1)</f>
        <v>1959</v>
      </c>
      <c r="C259" s="9">
        <f t="shared" ca="1" si="1"/>
        <v>1959</v>
      </c>
      <c r="D259" s="9">
        <f t="shared" ca="1" si="2"/>
        <v>1959</v>
      </c>
    </row>
    <row r="260" spans="1:4" ht="15" customHeight="1" x14ac:dyDescent="0.2">
      <c r="A260" s="8" t="str">
        <f t="shared" ca="1" si="0"/>
        <v>time_yyyy</v>
      </c>
      <c r="B260" s="8">
        <f ca="1">IF(COUNT(B$256:B259)&gt;(survey!G$9-survey!G$8+2),IF(COUNTIF(B$256:B259,7777)=0,7777,"Formula"),B259+1)</f>
        <v>1960</v>
      </c>
      <c r="C260" s="9">
        <f t="shared" ca="1" si="1"/>
        <v>1960</v>
      </c>
      <c r="D260" s="9">
        <f t="shared" ca="1" si="2"/>
        <v>1960</v>
      </c>
    </row>
    <row r="261" spans="1:4" ht="15" customHeight="1" x14ac:dyDescent="0.2">
      <c r="A261" s="8" t="str">
        <f t="shared" ca="1" si="0"/>
        <v>time_yyyy</v>
      </c>
      <c r="B261" s="8">
        <f ca="1">IF(COUNT(B$256:B260)&gt;(survey!G$9-survey!G$8+2),IF(COUNTIF(B$256:B260,7777)=0,7777,"Formula"),B260+1)</f>
        <v>1961</v>
      </c>
      <c r="C261" s="9">
        <f t="shared" ca="1" si="1"/>
        <v>1961</v>
      </c>
      <c r="D261" s="9">
        <f t="shared" ca="1" si="2"/>
        <v>1961</v>
      </c>
    </row>
    <row r="262" spans="1:4" ht="15" customHeight="1" x14ac:dyDescent="0.2">
      <c r="A262" s="8" t="str">
        <f t="shared" ca="1" si="0"/>
        <v>time_yyyy</v>
      </c>
      <c r="B262" s="8">
        <f ca="1">IF(COUNT(B$256:B261)&gt;(survey!G$9-survey!G$8+2),IF(COUNTIF(B$256:B261,7777)=0,7777,"Formula"),B261+1)</f>
        <v>1962</v>
      </c>
      <c r="C262" s="9">
        <f t="shared" ca="1" si="1"/>
        <v>1962</v>
      </c>
      <c r="D262" s="9">
        <f t="shared" ca="1" si="2"/>
        <v>1962</v>
      </c>
    </row>
    <row r="263" spans="1:4" ht="15" customHeight="1" x14ac:dyDescent="0.2">
      <c r="A263" s="8" t="str">
        <f t="shared" ca="1" si="0"/>
        <v>time_yyyy</v>
      </c>
      <c r="B263" s="8">
        <f ca="1">IF(COUNT(B$256:B262)&gt;(survey!G$9-survey!G$8+2),IF(COUNTIF(B$256:B262,7777)=0,7777,"Formula"),B262+1)</f>
        <v>1963</v>
      </c>
      <c r="C263" s="9">
        <f t="shared" ca="1" si="1"/>
        <v>1963</v>
      </c>
      <c r="D263" s="9">
        <f t="shared" ca="1" si="2"/>
        <v>1963</v>
      </c>
    </row>
    <row r="264" spans="1:4" ht="15" customHeight="1" x14ac:dyDescent="0.2">
      <c r="A264" s="8" t="str">
        <f t="shared" ca="1" si="0"/>
        <v>time_yyyy</v>
      </c>
      <c r="B264" s="8">
        <f ca="1">IF(COUNT(B$256:B263)&gt;(survey!G$9-survey!G$8+2),IF(COUNTIF(B$256:B263,7777)=0,7777,"Formula"),B263+1)</f>
        <v>1964</v>
      </c>
      <c r="C264" s="9">
        <f t="shared" ca="1" si="1"/>
        <v>1964</v>
      </c>
      <c r="D264" s="9">
        <f t="shared" ca="1" si="2"/>
        <v>1964</v>
      </c>
    </row>
    <row r="265" spans="1:4" ht="15" customHeight="1" x14ac:dyDescent="0.2">
      <c r="A265" s="8" t="str">
        <f t="shared" ca="1" si="0"/>
        <v>time_yyyy</v>
      </c>
      <c r="B265" s="8">
        <f ca="1">IF(COUNT(B$256:B264)&gt;(survey!G$9-survey!G$8+2),IF(COUNTIF(B$256:B264,7777)=0,7777,"Formula"),B264+1)</f>
        <v>1965</v>
      </c>
      <c r="C265" s="9">
        <f t="shared" ca="1" si="1"/>
        <v>1965</v>
      </c>
      <c r="D265" s="9">
        <f t="shared" ca="1" si="2"/>
        <v>1965</v>
      </c>
    </row>
    <row r="266" spans="1:4" ht="15" customHeight="1" x14ac:dyDescent="0.2">
      <c r="A266" s="8" t="str">
        <f t="shared" ca="1" si="0"/>
        <v>time_yyyy</v>
      </c>
      <c r="B266" s="8">
        <f ca="1">IF(COUNT(B$256:B265)&gt;(survey!G$9-survey!G$8+2),IF(COUNTIF(B$256:B265,7777)=0,7777,"Formula"),B265+1)</f>
        <v>1966</v>
      </c>
      <c r="C266" s="9">
        <f t="shared" ca="1" si="1"/>
        <v>1966</v>
      </c>
      <c r="D266" s="9">
        <f t="shared" ca="1" si="2"/>
        <v>1966</v>
      </c>
    </row>
    <row r="267" spans="1:4" ht="15" customHeight="1" x14ac:dyDescent="0.2">
      <c r="A267" s="8" t="str">
        <f t="shared" ca="1" si="0"/>
        <v>time_yyyy</v>
      </c>
      <c r="B267" s="8">
        <f ca="1">IF(COUNT(B$256:B266)&gt;(survey!G$9-survey!G$8+2),IF(COUNTIF(B$256:B266,7777)=0,7777,"Formula"),B266+1)</f>
        <v>1967</v>
      </c>
      <c r="C267" s="9">
        <f t="shared" ca="1" si="1"/>
        <v>1967</v>
      </c>
      <c r="D267" s="9">
        <f t="shared" ca="1" si="2"/>
        <v>1967</v>
      </c>
    </row>
    <row r="268" spans="1:4" ht="15" customHeight="1" x14ac:dyDescent="0.2">
      <c r="A268" s="8" t="str">
        <f t="shared" ca="1" si="0"/>
        <v>time_yyyy</v>
      </c>
      <c r="B268" s="8">
        <f ca="1">IF(COUNT(B$256:B267)&gt;(survey!G$9-survey!G$8+2),IF(COUNTIF(B$256:B267,7777)=0,7777,"Formula"),B267+1)</f>
        <v>1968</v>
      </c>
      <c r="C268" s="9">
        <f t="shared" ca="1" si="1"/>
        <v>1968</v>
      </c>
      <c r="D268" s="9">
        <f t="shared" ca="1" si="2"/>
        <v>1968</v>
      </c>
    </row>
    <row r="269" spans="1:4" ht="15" customHeight="1" x14ac:dyDescent="0.2">
      <c r="A269" s="8" t="str">
        <f t="shared" ca="1" si="0"/>
        <v>time_yyyy</v>
      </c>
      <c r="B269" s="8">
        <f ca="1">IF(COUNT(B$256:B268)&gt;(survey!G$9-survey!G$8+2),IF(COUNTIF(B$256:B268,7777)=0,7777,"Formula"),B268+1)</f>
        <v>1969</v>
      </c>
      <c r="C269" s="9">
        <f t="shared" ca="1" si="1"/>
        <v>1969</v>
      </c>
      <c r="D269" s="9">
        <f t="shared" ca="1" si="2"/>
        <v>1969</v>
      </c>
    </row>
    <row r="270" spans="1:4" ht="15" customHeight="1" x14ac:dyDescent="0.2">
      <c r="A270" s="8" t="str">
        <f t="shared" ca="1" si="0"/>
        <v>time_yyyy</v>
      </c>
      <c r="B270" s="8">
        <f ca="1">IF(COUNT(B$256:B269)&gt;(survey!G$9-survey!G$8+2),IF(COUNTIF(B$256:B269,7777)=0,7777,"Formula"),B269+1)</f>
        <v>1970</v>
      </c>
      <c r="C270" s="9">
        <f t="shared" ca="1" si="1"/>
        <v>1970</v>
      </c>
      <c r="D270" s="9">
        <f t="shared" ca="1" si="2"/>
        <v>1970</v>
      </c>
    </row>
    <row r="271" spans="1:4" ht="15" customHeight="1" x14ac:dyDescent="0.2">
      <c r="A271" s="8" t="str">
        <f t="shared" ca="1" si="0"/>
        <v>time_yyyy</v>
      </c>
      <c r="B271" s="8">
        <f ca="1">IF(COUNT(B$256:B270)&gt;(survey!G$9-survey!G$8+2),IF(COUNTIF(B$256:B270,7777)=0,7777,"Formula"),B270+1)</f>
        <v>1971</v>
      </c>
      <c r="C271" s="9">
        <f t="shared" ca="1" si="1"/>
        <v>1971</v>
      </c>
      <c r="D271" s="9">
        <f t="shared" ca="1" si="2"/>
        <v>1971</v>
      </c>
    </row>
    <row r="272" spans="1:4" ht="15" customHeight="1" x14ac:dyDescent="0.2">
      <c r="A272" s="8" t="str">
        <f t="shared" ca="1" si="0"/>
        <v>time_yyyy</v>
      </c>
      <c r="B272" s="8">
        <f ca="1">IF(COUNT(B$256:B271)&gt;(survey!G$9-survey!G$8+2),IF(COUNTIF(B$256:B271,7777)=0,7777,"Formula"),B271+1)</f>
        <v>1972</v>
      </c>
      <c r="C272" s="9">
        <f t="shared" ca="1" si="1"/>
        <v>1972</v>
      </c>
      <c r="D272" s="9">
        <f t="shared" ca="1" si="2"/>
        <v>1972</v>
      </c>
    </row>
    <row r="273" spans="1:4" ht="15" customHeight="1" x14ac:dyDescent="0.2">
      <c r="A273" s="8" t="str">
        <f t="shared" ca="1" si="0"/>
        <v>time_yyyy</v>
      </c>
      <c r="B273" s="8">
        <f ca="1">IF(COUNT(B$256:B272)&gt;(survey!G$9-survey!G$8+2),IF(COUNTIF(B$256:B272,7777)=0,7777,"Formula"),B272+1)</f>
        <v>1973</v>
      </c>
      <c r="C273" s="9">
        <f t="shared" ca="1" si="1"/>
        <v>1973</v>
      </c>
      <c r="D273" s="9">
        <f t="shared" ca="1" si="2"/>
        <v>1973</v>
      </c>
    </row>
    <row r="274" spans="1:4" ht="15" customHeight="1" x14ac:dyDescent="0.2">
      <c r="A274" s="8" t="str">
        <f t="shared" ca="1" si="0"/>
        <v>time_yyyy</v>
      </c>
      <c r="B274" s="8">
        <f ca="1">IF(COUNT(B$256:B273)&gt;(survey!G$9-survey!G$8+2),IF(COUNTIF(B$256:B273,7777)=0,7777,"Formula"),B273+1)</f>
        <v>1974</v>
      </c>
      <c r="C274" s="9">
        <f t="shared" ca="1" si="1"/>
        <v>1974</v>
      </c>
      <c r="D274" s="9">
        <f t="shared" ca="1" si="2"/>
        <v>1974</v>
      </c>
    </row>
    <row r="275" spans="1:4" ht="15" customHeight="1" x14ac:dyDescent="0.2">
      <c r="A275" s="8" t="str">
        <f t="shared" ca="1" si="0"/>
        <v>time_yyyy</v>
      </c>
      <c r="B275" s="8">
        <f ca="1">IF(COUNT(B$256:B274)&gt;(survey!G$9-survey!G$8+2),IF(COUNTIF(B$256:B274,7777)=0,7777,"Formula"),B274+1)</f>
        <v>1975</v>
      </c>
      <c r="C275" s="9">
        <f t="shared" ca="1" si="1"/>
        <v>1975</v>
      </c>
      <c r="D275" s="9">
        <f t="shared" ca="1" si="2"/>
        <v>1975</v>
      </c>
    </row>
    <row r="276" spans="1:4" ht="15" customHeight="1" x14ac:dyDescent="0.2">
      <c r="A276" s="8" t="str">
        <f t="shared" ca="1" si="0"/>
        <v>time_yyyy</v>
      </c>
      <c r="B276" s="8">
        <f ca="1">IF(COUNT(B$256:B275)&gt;(survey!G$9-survey!G$8+2),IF(COUNTIF(B$256:B275,7777)=0,7777,"Formula"),B275+1)</f>
        <v>1976</v>
      </c>
      <c r="C276" s="9">
        <f t="shared" ca="1" si="1"/>
        <v>1976</v>
      </c>
      <c r="D276" s="9">
        <f t="shared" ca="1" si="2"/>
        <v>1976</v>
      </c>
    </row>
    <row r="277" spans="1:4" ht="15" customHeight="1" x14ac:dyDescent="0.2">
      <c r="A277" s="8" t="str">
        <f t="shared" ca="1" si="0"/>
        <v>time_yyyy</v>
      </c>
      <c r="B277" s="8">
        <f ca="1">IF(COUNT(B$256:B276)&gt;(survey!G$9-survey!G$8+2),IF(COUNTIF(B$256:B276,7777)=0,7777,"Formula"),B276+1)</f>
        <v>1977</v>
      </c>
      <c r="C277" s="9">
        <f t="shared" ca="1" si="1"/>
        <v>1977</v>
      </c>
      <c r="D277" s="9">
        <f t="shared" ca="1" si="2"/>
        <v>1977</v>
      </c>
    </row>
    <row r="278" spans="1:4" ht="15" customHeight="1" x14ac:dyDescent="0.2">
      <c r="A278" s="8" t="str">
        <f t="shared" ca="1" si="0"/>
        <v>time_yyyy</v>
      </c>
      <c r="B278" s="8">
        <f ca="1">IF(COUNT(B$256:B277)&gt;(survey!G$9-survey!G$8+2),IF(COUNTIF(B$256:B277,7777)=0,7777,"Formula"),B277+1)</f>
        <v>1978</v>
      </c>
      <c r="C278" s="9">
        <f t="shared" ca="1" si="1"/>
        <v>1978</v>
      </c>
      <c r="D278" s="9">
        <f t="shared" ca="1" si="2"/>
        <v>1978</v>
      </c>
    </row>
    <row r="279" spans="1:4" ht="15" customHeight="1" x14ac:dyDescent="0.2">
      <c r="A279" s="8" t="str">
        <f t="shared" ca="1" si="0"/>
        <v>time_yyyy</v>
      </c>
      <c r="B279" s="8">
        <f ca="1">IF(COUNT(B$256:B278)&gt;(survey!G$9-survey!G$8+2),IF(COUNTIF(B$256:B278,7777)=0,7777,"Formula"),B278+1)</f>
        <v>1979</v>
      </c>
      <c r="C279" s="9">
        <f t="shared" ca="1" si="1"/>
        <v>1979</v>
      </c>
      <c r="D279" s="9">
        <f t="shared" ca="1" si="2"/>
        <v>1979</v>
      </c>
    </row>
    <row r="280" spans="1:4" ht="15" customHeight="1" x14ac:dyDescent="0.2">
      <c r="A280" s="8" t="str">
        <f t="shared" ca="1" si="0"/>
        <v>time_yyyy</v>
      </c>
      <c r="B280" s="8">
        <f ca="1">IF(COUNT(B$256:B279)&gt;(survey!G$9-survey!G$8+2),IF(COUNTIF(B$256:B279,7777)=0,7777,"Formula"),B279+1)</f>
        <v>1980</v>
      </c>
      <c r="C280" s="9">
        <f t="shared" ca="1" si="1"/>
        <v>1980</v>
      </c>
      <c r="D280" s="9">
        <f t="shared" ca="1" si="2"/>
        <v>1980</v>
      </c>
    </row>
    <row r="281" spans="1:4" ht="15" customHeight="1" x14ac:dyDescent="0.2">
      <c r="A281" s="8" t="str">
        <f t="shared" ca="1" si="0"/>
        <v>time_yyyy</v>
      </c>
      <c r="B281" s="8">
        <f ca="1">IF(COUNT(B$256:B280)&gt;(survey!G$9-survey!G$8+2),IF(COUNTIF(B$256:B280,7777)=0,7777,"Formula"),B280+1)</f>
        <v>1981</v>
      </c>
      <c r="C281" s="9">
        <f t="shared" ca="1" si="1"/>
        <v>1981</v>
      </c>
      <c r="D281" s="9">
        <f t="shared" ca="1" si="2"/>
        <v>1981</v>
      </c>
    </row>
    <row r="282" spans="1:4" ht="15" customHeight="1" x14ac:dyDescent="0.2">
      <c r="A282" s="8" t="str">
        <f t="shared" ca="1" si="0"/>
        <v>time_yyyy</v>
      </c>
      <c r="B282" s="8">
        <f ca="1">IF(COUNT(B$256:B281)&gt;(survey!G$9-survey!G$8+2),IF(COUNTIF(B$256:B281,7777)=0,7777,"Formula"),B281+1)</f>
        <v>1982</v>
      </c>
      <c r="C282" s="9">
        <f t="shared" ca="1" si="1"/>
        <v>1982</v>
      </c>
      <c r="D282" s="9">
        <f t="shared" ca="1" si="2"/>
        <v>1982</v>
      </c>
    </row>
    <row r="283" spans="1:4" ht="15" customHeight="1" x14ac:dyDescent="0.2">
      <c r="A283" s="8" t="str">
        <f t="shared" ca="1" si="0"/>
        <v>time_yyyy</v>
      </c>
      <c r="B283" s="8">
        <f ca="1">IF(COUNT(B$256:B282)&gt;(survey!G$9-survey!G$8+2),IF(COUNTIF(B$256:B282,7777)=0,7777,"Formula"),B282+1)</f>
        <v>1983</v>
      </c>
      <c r="C283" s="9">
        <f t="shared" ca="1" si="1"/>
        <v>1983</v>
      </c>
      <c r="D283" s="9">
        <f t="shared" ca="1" si="2"/>
        <v>1983</v>
      </c>
    </row>
    <row r="284" spans="1:4" ht="15" customHeight="1" x14ac:dyDescent="0.2">
      <c r="A284" s="8" t="str">
        <f t="shared" ca="1" si="0"/>
        <v>time_yyyy</v>
      </c>
      <c r="B284" s="8">
        <f ca="1">IF(COUNT(B$256:B283)&gt;(survey!G$9-survey!G$8+2),IF(COUNTIF(B$256:B283,7777)=0,7777,"Formula"),B283+1)</f>
        <v>1984</v>
      </c>
      <c r="C284" s="9">
        <f t="shared" ca="1" si="1"/>
        <v>1984</v>
      </c>
      <c r="D284" s="9">
        <f t="shared" ca="1" si="2"/>
        <v>1984</v>
      </c>
    </row>
    <row r="285" spans="1:4" ht="15" customHeight="1" x14ac:dyDescent="0.2">
      <c r="A285" s="8" t="str">
        <f t="shared" ca="1" si="0"/>
        <v>time_yyyy</v>
      </c>
      <c r="B285" s="8">
        <f ca="1">IF(COUNT(B$256:B284)&gt;(survey!G$9-survey!G$8+2),IF(COUNTIF(B$256:B284,7777)=0,7777,"Formula"),B284+1)</f>
        <v>1985</v>
      </c>
      <c r="C285" s="9">
        <f t="shared" ca="1" si="1"/>
        <v>1985</v>
      </c>
      <c r="D285" s="9">
        <f t="shared" ca="1" si="2"/>
        <v>1985</v>
      </c>
    </row>
    <row r="286" spans="1:4" ht="15" customHeight="1" x14ac:dyDescent="0.2">
      <c r="A286" s="8" t="str">
        <f t="shared" ca="1" si="0"/>
        <v>time_yyyy</v>
      </c>
      <c r="B286" s="8">
        <f ca="1">IF(COUNT(B$256:B285)&gt;(survey!G$9-survey!G$8+2),IF(COUNTIF(B$256:B285,7777)=0,7777,"Formula"),B285+1)</f>
        <v>1986</v>
      </c>
      <c r="C286" s="9">
        <f t="shared" ca="1" si="1"/>
        <v>1986</v>
      </c>
      <c r="D286" s="9">
        <f t="shared" ca="1" si="2"/>
        <v>1986</v>
      </c>
    </row>
    <row r="287" spans="1:4" ht="15" customHeight="1" x14ac:dyDescent="0.2">
      <c r="A287" s="8" t="str">
        <f t="shared" ca="1" si="0"/>
        <v>time_yyyy</v>
      </c>
      <c r="B287" s="8">
        <f ca="1">IF(COUNT(B$256:B286)&gt;(survey!G$9-survey!G$8+2),IF(COUNTIF(B$256:B286,7777)=0,7777,"Formula"),B286+1)</f>
        <v>1987</v>
      </c>
      <c r="C287" s="9">
        <f t="shared" ca="1" si="1"/>
        <v>1987</v>
      </c>
      <c r="D287" s="9">
        <f t="shared" ca="1" si="2"/>
        <v>1987</v>
      </c>
    </row>
    <row r="288" spans="1:4" ht="15" customHeight="1" x14ac:dyDescent="0.2">
      <c r="A288" s="8" t="str">
        <f t="shared" ca="1" si="0"/>
        <v>time_yyyy</v>
      </c>
      <c r="B288" s="8">
        <f ca="1">IF(COUNT(B$256:B287)&gt;(survey!G$9-survey!G$8+2),IF(COUNTIF(B$256:B287,7777)=0,7777,"Formula"),B287+1)</f>
        <v>1988</v>
      </c>
      <c r="C288" s="9">
        <f t="shared" ca="1" si="1"/>
        <v>1988</v>
      </c>
      <c r="D288" s="9">
        <f t="shared" ca="1" si="2"/>
        <v>1988</v>
      </c>
    </row>
    <row r="289" spans="1:4" ht="15" customHeight="1" x14ac:dyDescent="0.2">
      <c r="A289" s="8" t="str">
        <f t="shared" ca="1" si="0"/>
        <v>time_yyyy</v>
      </c>
      <c r="B289" s="8">
        <f ca="1">IF(COUNT(B$256:B288)&gt;(survey!G$9-survey!G$8+2),IF(COUNTIF(B$256:B288,7777)=0,7777,"Formula"),B288+1)</f>
        <v>1989</v>
      </c>
      <c r="C289" s="9">
        <f t="shared" ca="1" si="1"/>
        <v>1989</v>
      </c>
      <c r="D289" s="9">
        <f t="shared" ca="1" si="2"/>
        <v>1989</v>
      </c>
    </row>
    <row r="290" spans="1:4" ht="15" customHeight="1" x14ac:dyDescent="0.2">
      <c r="A290" s="8" t="str">
        <f t="shared" ca="1" si="0"/>
        <v>time_yyyy</v>
      </c>
      <c r="B290" s="8">
        <f ca="1">IF(COUNT(B$256:B289)&gt;(survey!G$9-survey!G$8+2),IF(COUNTIF(B$256:B289,7777)=0,7777,"Formula"),B289+1)</f>
        <v>1990</v>
      </c>
      <c r="C290" s="9">
        <f t="shared" ca="1" si="1"/>
        <v>1990</v>
      </c>
      <c r="D290" s="9">
        <f t="shared" ca="1" si="2"/>
        <v>1990</v>
      </c>
    </row>
    <row r="291" spans="1:4" ht="15" customHeight="1" x14ac:dyDescent="0.2">
      <c r="A291" s="8" t="str">
        <f t="shared" ca="1" si="0"/>
        <v>time_yyyy</v>
      </c>
      <c r="B291" s="8">
        <f ca="1">IF(COUNT(B$256:B290)&gt;(survey!G$9-survey!G$8+2),IF(COUNTIF(B$256:B290,7777)=0,7777,"Formula"),B290+1)</f>
        <v>1991</v>
      </c>
      <c r="C291" s="9">
        <f t="shared" ca="1" si="1"/>
        <v>1991</v>
      </c>
      <c r="D291" s="9">
        <f t="shared" ca="1" si="2"/>
        <v>1991</v>
      </c>
    </row>
    <row r="292" spans="1:4" ht="15" customHeight="1" x14ac:dyDescent="0.2">
      <c r="A292" s="8" t="str">
        <f t="shared" ca="1" si="0"/>
        <v>time_yyyy</v>
      </c>
      <c r="B292" s="8">
        <f ca="1">IF(COUNT(B$256:B291)&gt;(survey!G$9-survey!G$8+2),IF(COUNTIF(B$256:B291,7777)=0,7777,"Formula"),B291+1)</f>
        <v>1992</v>
      </c>
      <c r="C292" s="9">
        <f t="shared" ca="1" si="1"/>
        <v>1992</v>
      </c>
      <c r="D292" s="9">
        <f t="shared" ca="1" si="2"/>
        <v>1992</v>
      </c>
    </row>
    <row r="293" spans="1:4" ht="15" customHeight="1" x14ac:dyDescent="0.2">
      <c r="A293" s="8" t="str">
        <f t="shared" ca="1" si="0"/>
        <v>time_yyyy</v>
      </c>
      <c r="B293" s="8">
        <f ca="1">IF(COUNT(B$256:B292)&gt;(survey!G$9-survey!G$8+2),IF(COUNTIF(B$256:B292,7777)=0,7777,"Formula"),B292+1)</f>
        <v>1993</v>
      </c>
      <c r="C293" s="9">
        <f t="shared" ca="1" si="1"/>
        <v>1993</v>
      </c>
      <c r="D293" s="9">
        <f t="shared" ca="1" si="2"/>
        <v>1993</v>
      </c>
    </row>
    <row r="294" spans="1:4" ht="15" customHeight="1" x14ac:dyDescent="0.2">
      <c r="A294" s="8" t="str">
        <f t="shared" ca="1" si="0"/>
        <v>time_yyyy</v>
      </c>
      <c r="B294" s="8">
        <f ca="1">IF(COUNT(B$256:B293)&gt;(survey!G$9-survey!G$8+2),IF(COUNTIF(B$256:B293,7777)=0,7777,"Formula"),B293+1)</f>
        <v>1994</v>
      </c>
      <c r="C294" s="9">
        <f t="shared" ca="1" si="1"/>
        <v>1994</v>
      </c>
      <c r="D294" s="9">
        <f t="shared" ca="1" si="2"/>
        <v>1994</v>
      </c>
    </row>
    <row r="295" spans="1:4" ht="15" customHeight="1" x14ac:dyDescent="0.2">
      <c r="A295" s="8" t="str">
        <f t="shared" ca="1" si="0"/>
        <v>time_yyyy</v>
      </c>
      <c r="B295" s="8">
        <f ca="1">IF(COUNT(B$256:B294)&gt;(survey!G$9-survey!G$8+2),IF(COUNTIF(B$256:B294,7777)=0,7777,"Formula"),B294+1)</f>
        <v>1995</v>
      </c>
      <c r="C295" s="9">
        <f t="shared" ca="1" si="1"/>
        <v>1995</v>
      </c>
      <c r="D295" s="9">
        <f t="shared" ca="1" si="2"/>
        <v>1995</v>
      </c>
    </row>
    <row r="296" spans="1:4" ht="15" customHeight="1" x14ac:dyDescent="0.2">
      <c r="A296" s="8" t="str">
        <f t="shared" ca="1" si="0"/>
        <v>time_yyyy</v>
      </c>
      <c r="B296" s="8">
        <f ca="1">IF(COUNT(B$256:B295)&gt;(survey!G$9-survey!G$8+2),IF(COUNTIF(B$256:B295,7777)=0,7777,"Formula"),B295+1)</f>
        <v>1996</v>
      </c>
      <c r="C296" s="9">
        <f t="shared" ca="1" si="1"/>
        <v>1996</v>
      </c>
      <c r="D296" s="9">
        <f t="shared" ca="1" si="2"/>
        <v>1996</v>
      </c>
    </row>
    <row r="297" spans="1:4" ht="15" customHeight="1" x14ac:dyDescent="0.2">
      <c r="A297" s="8" t="str">
        <f t="shared" ca="1" si="0"/>
        <v>time_yyyy</v>
      </c>
      <c r="B297" s="8">
        <f ca="1">IF(COUNT(B$256:B296)&gt;(survey!G$9-survey!G$8+2),IF(COUNTIF(B$256:B296,7777)=0,7777,"Formula"),B296+1)</f>
        <v>1997</v>
      </c>
      <c r="C297" s="9">
        <f t="shared" ca="1" si="1"/>
        <v>1997</v>
      </c>
      <c r="D297" s="9">
        <f t="shared" ca="1" si="2"/>
        <v>1997</v>
      </c>
    </row>
    <row r="298" spans="1:4" ht="15" customHeight="1" x14ac:dyDescent="0.2">
      <c r="A298" s="8" t="str">
        <f t="shared" ca="1" si="0"/>
        <v>time_yyyy</v>
      </c>
      <c r="B298" s="8">
        <f ca="1">IF(COUNT(B$256:B297)&gt;(survey!G$9-survey!G$8+2),IF(COUNTIF(B$256:B297,7777)=0,7777,"Formula"),B297+1)</f>
        <v>1998</v>
      </c>
      <c r="C298" s="9">
        <f t="shared" ca="1" si="1"/>
        <v>1998</v>
      </c>
      <c r="D298" s="9">
        <f t="shared" ca="1" si="2"/>
        <v>1998</v>
      </c>
    </row>
    <row r="299" spans="1:4" ht="15" customHeight="1" x14ac:dyDescent="0.2">
      <c r="A299" s="8" t="str">
        <f t="shared" ca="1" si="0"/>
        <v>time_yyyy</v>
      </c>
      <c r="B299" s="8">
        <f ca="1">IF(COUNT(B$256:B298)&gt;(survey!G$9-survey!G$8+2),IF(COUNTIF(B$256:B298,7777)=0,7777,"Formula"),B298+1)</f>
        <v>1999</v>
      </c>
      <c r="C299" s="9">
        <f t="shared" ca="1" si="1"/>
        <v>1999</v>
      </c>
      <c r="D299" s="9">
        <f t="shared" ca="1" si="2"/>
        <v>1999</v>
      </c>
    </row>
    <row r="300" spans="1:4" ht="15" customHeight="1" x14ac:dyDescent="0.2">
      <c r="A300" s="8" t="str">
        <f t="shared" ca="1" si="0"/>
        <v>time_yyyy</v>
      </c>
      <c r="B300" s="8">
        <f ca="1">IF(COUNT(B$256:B299)&gt;(survey!G$9-survey!G$8+2),IF(COUNTIF(B$256:B299,7777)=0,7777,"Formula"),B299+1)</f>
        <v>2000</v>
      </c>
      <c r="C300" s="9">
        <f t="shared" ca="1" si="1"/>
        <v>2000</v>
      </c>
      <c r="D300" s="9">
        <f t="shared" ca="1" si="2"/>
        <v>2000</v>
      </c>
    </row>
    <row r="301" spans="1:4" ht="15" customHeight="1" x14ac:dyDescent="0.2">
      <c r="A301" s="8" t="str">
        <f t="shared" ca="1" si="0"/>
        <v>time_yyyy</v>
      </c>
      <c r="B301" s="8">
        <f ca="1">IF(COUNT(B$256:B300)&gt;(survey!G$9-survey!G$8+2),IF(COUNTIF(B$256:B300,7777)=0,7777,"Formula"),B300+1)</f>
        <v>2001</v>
      </c>
      <c r="C301" s="9">
        <f t="shared" ca="1" si="1"/>
        <v>2001</v>
      </c>
      <c r="D301" s="9">
        <f t="shared" ca="1" si="2"/>
        <v>2001</v>
      </c>
    </row>
    <row r="302" spans="1:4" ht="15" customHeight="1" x14ac:dyDescent="0.2">
      <c r="A302" s="8" t="str">
        <f t="shared" ca="1" si="0"/>
        <v>time_yyyy</v>
      </c>
      <c r="B302" s="8">
        <f ca="1">IF(COUNT(B$256:B301)&gt;(survey!G$9-survey!G$8+2),IF(COUNTIF(B$256:B301,7777)=0,7777,"Formula"),B301+1)</f>
        <v>2002</v>
      </c>
      <c r="C302" s="9">
        <f t="shared" ca="1" si="1"/>
        <v>2002</v>
      </c>
      <c r="D302" s="9">
        <f t="shared" ca="1" si="2"/>
        <v>2002</v>
      </c>
    </row>
    <row r="303" spans="1:4" ht="15" customHeight="1" x14ac:dyDescent="0.2">
      <c r="A303" s="8" t="str">
        <f t="shared" ca="1" si="0"/>
        <v>time_yyyy</v>
      </c>
      <c r="B303" s="8">
        <f ca="1">IF(COUNT(B$256:B302)&gt;(survey!G$9-survey!G$8+2),IF(COUNTIF(B$256:B302,7777)=0,7777,"Formula"),B302+1)</f>
        <v>2003</v>
      </c>
      <c r="C303" s="9">
        <f t="shared" ca="1" si="1"/>
        <v>2003</v>
      </c>
      <c r="D303" s="9">
        <f t="shared" ca="1" si="2"/>
        <v>2003</v>
      </c>
    </row>
    <row r="304" spans="1:4" ht="15" customHeight="1" x14ac:dyDescent="0.2">
      <c r="A304" s="8" t="str">
        <f t="shared" ca="1" si="0"/>
        <v>time_yyyy</v>
      </c>
      <c r="B304" s="8">
        <f ca="1">IF(COUNT(B$256:B303)&gt;(survey!G$9-survey!G$8+2),IF(COUNTIF(B$256:B303,7777)=0,7777,"Formula"),B303+1)</f>
        <v>2004</v>
      </c>
      <c r="C304" s="9">
        <f t="shared" ca="1" si="1"/>
        <v>2004</v>
      </c>
      <c r="D304" s="9">
        <f t="shared" ca="1" si="2"/>
        <v>2004</v>
      </c>
    </row>
    <row r="305" spans="1:4" ht="15" customHeight="1" x14ac:dyDescent="0.2">
      <c r="A305" s="8" t="str">
        <f t="shared" ca="1" si="0"/>
        <v>time_yyyy</v>
      </c>
      <c r="B305" s="8">
        <f ca="1">IF(COUNT(B$256:B304)&gt;(survey!G$9-survey!G$8+2),IF(COUNTIF(B$256:B304,7777)=0,7777,"Formula"),B304+1)</f>
        <v>2005</v>
      </c>
      <c r="C305" s="9">
        <f t="shared" ca="1" si="1"/>
        <v>2005</v>
      </c>
      <c r="D305" s="9">
        <f t="shared" ca="1" si="2"/>
        <v>2005</v>
      </c>
    </row>
    <row r="306" spans="1:4" ht="15" customHeight="1" x14ac:dyDescent="0.2">
      <c r="A306" s="8" t="str">
        <f t="shared" ca="1" si="0"/>
        <v>time_yyyy</v>
      </c>
      <c r="B306" s="8">
        <f ca="1">IF(COUNT(B$256:B305)&gt;(survey!G$9-survey!G$8+2),IF(COUNTIF(B$256:B305,7777)=0,7777,"Formula"),B305+1)</f>
        <v>2006</v>
      </c>
      <c r="C306" s="9">
        <f t="shared" ca="1" si="1"/>
        <v>2006</v>
      </c>
      <c r="D306" s="9">
        <f t="shared" ca="1" si="2"/>
        <v>2006</v>
      </c>
    </row>
    <row r="307" spans="1:4" ht="15" customHeight="1" x14ac:dyDescent="0.2">
      <c r="A307" s="8" t="str">
        <f t="shared" ca="1" si="0"/>
        <v>time_yyyy</v>
      </c>
      <c r="B307" s="8">
        <f ca="1">IF(COUNT(B$256:B306)&gt;(survey!G$9-survey!G$8+2),IF(COUNTIF(B$256:B306,7777)=0,7777,"Formula"),B306+1)</f>
        <v>2007</v>
      </c>
      <c r="C307" s="9">
        <f t="shared" ca="1" si="1"/>
        <v>2007</v>
      </c>
      <c r="D307" s="9">
        <f t="shared" ca="1" si="2"/>
        <v>2007</v>
      </c>
    </row>
    <row r="308" spans="1:4" ht="15" customHeight="1" x14ac:dyDescent="0.2">
      <c r="A308" s="8" t="str">
        <f t="shared" ca="1" si="0"/>
        <v>time_yyyy</v>
      </c>
      <c r="B308" s="8">
        <f ca="1">IF(COUNT(B$256:B307)&gt;(survey!G$9-survey!G$8+2),IF(COUNTIF(B$256:B307,7777)=0,7777,"Formula"),B307+1)</f>
        <v>2008</v>
      </c>
      <c r="C308" s="9">
        <f t="shared" ca="1" si="1"/>
        <v>2008</v>
      </c>
      <c r="D308" s="9">
        <f t="shared" ca="1" si="2"/>
        <v>2008</v>
      </c>
    </row>
    <row r="309" spans="1:4" ht="15" customHeight="1" x14ac:dyDescent="0.2">
      <c r="A309" s="8" t="str">
        <f t="shared" ca="1" si="0"/>
        <v>time_yyyy</v>
      </c>
      <c r="B309" s="8">
        <f ca="1">IF(COUNT(B$256:B308)&gt;(survey!G$9-survey!G$8+2),IF(COUNTIF(B$256:B308,7777)=0,7777,"Formula"),B308+1)</f>
        <v>2009</v>
      </c>
      <c r="C309" s="9">
        <f t="shared" ca="1" si="1"/>
        <v>2009</v>
      </c>
      <c r="D309" s="9">
        <f t="shared" ca="1" si="2"/>
        <v>2009</v>
      </c>
    </row>
    <row r="310" spans="1:4" ht="15" customHeight="1" x14ac:dyDescent="0.2">
      <c r="A310" s="8" t="str">
        <f t="shared" ca="1" si="0"/>
        <v>time_yyyy</v>
      </c>
      <c r="B310" s="8">
        <f ca="1">IF(COUNT(B$256:B309)&gt;(survey!G$9-survey!G$8+2),IF(COUNTIF(B$256:B309,7777)=0,7777,"Formula"),B309+1)</f>
        <v>7777</v>
      </c>
      <c r="C310" s="9" t="str">
        <f t="shared" ca="1" si="1"/>
        <v>Don't know</v>
      </c>
      <c r="D310" s="9" t="str">
        <f t="shared" ca="1" si="2"/>
        <v>لا أعرف</v>
      </c>
    </row>
  </sheetData>
  <phoneticPr fontId="21" type="noConversion"/>
  <pageMargins left="0.75" right="0.75" top="1" bottom="1" header="0.5" footer="0.5"/>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2"/>
  <sheetViews>
    <sheetView workbookViewId="0">
      <selection activeCell="B13" sqref="B13"/>
    </sheetView>
  </sheetViews>
  <sheetFormatPr defaultColWidth="17.28515625" defaultRowHeight="15" customHeight="1" x14ac:dyDescent="0.2"/>
  <cols>
    <col min="1" max="1" width="60.42578125" customWidth="1"/>
    <col min="2" max="2" width="46.7109375" customWidth="1"/>
    <col min="3" max="3" width="62.28515625" bestFit="1" customWidth="1"/>
    <col min="4" max="4" width="18.5703125" bestFit="1" customWidth="1"/>
    <col min="5" max="6" width="13.42578125" customWidth="1"/>
  </cols>
  <sheetData>
    <row r="1" spans="1:6" ht="15" customHeight="1" x14ac:dyDescent="0.2">
      <c r="A1" s="2" t="s">
        <v>33</v>
      </c>
      <c r="B1" s="2" t="s">
        <v>34</v>
      </c>
      <c r="C1" s="1" t="s">
        <v>35</v>
      </c>
      <c r="D1" s="1"/>
      <c r="E1" s="1"/>
      <c r="F1" s="1"/>
    </row>
    <row r="2" spans="1:6" ht="15" customHeight="1" x14ac:dyDescent="0.2">
      <c r="A2" s="2" t="s">
        <v>1197</v>
      </c>
      <c r="B2" s="2" t="s">
        <v>1196</v>
      </c>
      <c r="C2" t="s">
        <v>1107</v>
      </c>
      <c r="D2" s="1"/>
      <c r="E2" s="204"/>
      <c r="F2" s="1"/>
    </row>
    <row r="3" spans="1:6" ht="15" customHeight="1" x14ac:dyDescent="0.2">
      <c r="A3" s="2"/>
      <c r="B3" s="2"/>
      <c r="D3" s="1"/>
      <c r="E3" s="204"/>
      <c r="F3" s="1"/>
    </row>
    <row r="4" spans="1:6" ht="15" customHeight="1" x14ac:dyDescent="0.2">
      <c r="A4" s="2"/>
      <c r="B4" s="2"/>
      <c r="D4" s="1"/>
      <c r="E4" s="204"/>
      <c r="F4" s="1"/>
    </row>
    <row r="5" spans="1:6" ht="15" customHeight="1" x14ac:dyDescent="0.2">
      <c r="A5" s="2"/>
      <c r="B5" s="2"/>
      <c r="C5" s="1"/>
      <c r="D5" s="1"/>
      <c r="E5" s="1"/>
      <c r="F5" s="1"/>
    </row>
    <row r="6" spans="1:6" ht="15" customHeight="1" x14ac:dyDescent="0.2">
      <c r="A6" s="2"/>
      <c r="B6" s="2"/>
      <c r="C6" s="1"/>
      <c r="D6" s="1"/>
      <c r="E6" s="1"/>
      <c r="F6" s="1"/>
    </row>
    <row r="7" spans="1:6" ht="15" customHeight="1" x14ac:dyDescent="0.2">
      <c r="A7" s="2"/>
      <c r="B7" s="2"/>
      <c r="C7" s="1"/>
      <c r="D7" s="1"/>
      <c r="E7" s="205"/>
      <c r="F7" s="1"/>
    </row>
    <row r="8" spans="1:6" ht="15" customHeight="1" x14ac:dyDescent="0.2">
      <c r="A8" s="2"/>
      <c r="B8" s="2"/>
      <c r="C8" s="1"/>
      <c r="D8" s="1"/>
      <c r="E8" s="205"/>
      <c r="F8" s="1"/>
    </row>
    <row r="9" spans="1:6" ht="15" customHeight="1" x14ac:dyDescent="0.2">
      <c r="A9" s="2"/>
      <c r="B9" s="2"/>
      <c r="C9" s="1"/>
      <c r="D9" s="1"/>
      <c r="E9" s="205"/>
      <c r="F9" s="1"/>
    </row>
    <row r="10" spans="1:6" ht="15" customHeight="1" x14ac:dyDescent="0.2">
      <c r="A10" s="2"/>
      <c r="B10" s="2"/>
      <c r="C10" s="1"/>
      <c r="D10" s="1"/>
      <c r="E10" s="1"/>
      <c r="F10" s="1"/>
    </row>
    <row r="11" spans="1:6" ht="15" customHeight="1" x14ac:dyDescent="0.2">
      <c r="A11" s="2"/>
      <c r="B11" s="2"/>
      <c r="C11" s="1"/>
      <c r="D11" s="1"/>
      <c r="E11" s="1"/>
      <c r="F11" s="1"/>
    </row>
    <row r="12" spans="1:6" ht="15" customHeight="1" x14ac:dyDescent="0.2">
      <c r="A12" s="2"/>
      <c r="B12" s="2"/>
      <c r="C12" s="1"/>
      <c r="D12" s="1"/>
      <c r="E12" s="1"/>
      <c r="F12" s="1"/>
    </row>
    <row r="13" spans="1:6" ht="15" customHeight="1" x14ac:dyDescent="0.2">
      <c r="A13" s="2"/>
      <c r="B13" s="2"/>
      <c r="C13" s="1"/>
      <c r="D13" s="1"/>
      <c r="E13" s="1"/>
      <c r="F13" s="1"/>
    </row>
    <row r="14" spans="1:6" ht="15" customHeight="1" x14ac:dyDescent="0.2">
      <c r="A14" s="2"/>
      <c r="B14" s="2"/>
      <c r="C14" s="1"/>
      <c r="D14" s="1"/>
      <c r="E14" s="1"/>
      <c r="F14" s="1"/>
    </row>
    <row r="15" spans="1:6" ht="15" customHeight="1" x14ac:dyDescent="0.2">
      <c r="A15" s="2"/>
      <c r="B15" s="2"/>
      <c r="C15" s="1"/>
      <c r="D15" s="1"/>
      <c r="E15" s="1"/>
      <c r="F15" s="1"/>
    </row>
    <row r="16" spans="1:6" ht="15" customHeight="1" x14ac:dyDescent="0.2">
      <c r="A16" s="2"/>
      <c r="B16" s="2"/>
      <c r="C16" s="1"/>
      <c r="D16" s="1"/>
      <c r="E16" s="1"/>
      <c r="F16" s="1"/>
    </row>
    <row r="17" spans="1:6" ht="15" customHeight="1" x14ac:dyDescent="0.2">
      <c r="A17" s="2"/>
      <c r="B17" s="2"/>
      <c r="C17" s="1"/>
      <c r="D17" s="1"/>
      <c r="E17" s="1"/>
      <c r="F17" s="1"/>
    </row>
    <row r="18" spans="1:6" ht="15" customHeight="1" x14ac:dyDescent="0.2">
      <c r="A18" s="2"/>
      <c r="B18" s="2"/>
      <c r="C18" s="1"/>
      <c r="D18" s="1"/>
      <c r="E18" s="1"/>
      <c r="F18" s="1"/>
    </row>
    <row r="19" spans="1:6" ht="15" customHeight="1" x14ac:dyDescent="0.2">
      <c r="A19" s="2"/>
      <c r="B19" s="2"/>
      <c r="C19" s="1"/>
      <c r="D19" s="1"/>
      <c r="E19" s="1"/>
      <c r="F19" s="1"/>
    </row>
    <row r="20" spans="1:6" ht="15" customHeight="1" x14ac:dyDescent="0.2">
      <c r="A20" s="2"/>
      <c r="B20" s="2"/>
      <c r="C20" s="1"/>
      <c r="D20" s="1"/>
      <c r="E20" s="1"/>
      <c r="F20" s="1"/>
    </row>
    <row r="21" spans="1:6" ht="15" customHeight="1" x14ac:dyDescent="0.2">
      <c r="A21" s="2"/>
      <c r="B21" s="2"/>
      <c r="C21" s="1"/>
      <c r="D21" s="1"/>
      <c r="E21" s="1"/>
      <c r="F21" s="1"/>
    </row>
    <row r="22" spans="1:6" ht="15" customHeight="1" x14ac:dyDescent="0.2">
      <c r="A22" s="2"/>
      <c r="B22" s="2"/>
      <c r="C22" s="1"/>
      <c r="D22" s="1"/>
      <c r="E22" s="1"/>
      <c r="F22" s="1"/>
    </row>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COWAN, Melanie</dc:creator>
  <cp:lastModifiedBy>COWAN, Melanie</cp:lastModifiedBy>
  <cp:lastPrinted>2015-09-28T09:48:25Z</cp:lastPrinted>
  <dcterms:created xsi:type="dcterms:W3CDTF">2015-05-13T09:53:39Z</dcterms:created>
  <dcterms:modified xsi:type="dcterms:W3CDTF">2026-06-02T13:45:42Z</dcterms:modified>
</cp:coreProperties>
</file>