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autoCompressPictures="0"/>
  <mc:AlternateContent xmlns:mc="http://schemas.openxmlformats.org/markup-compatibility/2006">
    <mc:Choice Requires="x15">
      <x15ac:absPath xmlns:x15ac="http://schemas.microsoft.com/office/spreadsheetml/2010/11/ac" url="I:\UnitData\Microdata repository\_microdata files\STEPS\to upload\TTO_2024_STEPS\TTO_2024_STEPS_v01_M\Doc\Questionnaires\"/>
    </mc:Choice>
  </mc:AlternateContent>
  <xr:revisionPtr revIDLastSave="0" documentId="13_ncr:1_{9322340F-8C8A-4E29-8C53-8106A5F2E6E1}" xr6:coauthVersionLast="47" xr6:coauthVersionMax="47" xr10:uidLastSave="{00000000-0000-0000-0000-000000000000}"/>
  <bookViews>
    <workbookView xWindow="28680" yWindow="-120" windowWidth="29040" windowHeight="15720" tabRatio="500" xr2:uid="{00000000-000D-0000-FFFF-FFFF00000000}"/>
  </bookViews>
  <sheets>
    <sheet name="survey" sheetId="1" r:id="rId1"/>
    <sheet name="choices" sheetId="2" r:id="rId2"/>
    <sheet name="settings" sheetId="3" r:id="rId3"/>
  </sheets>
  <definedNames>
    <definedName name="_xlnm._FilterDatabase" localSheetId="0" hidden="1">survey!$A$1:$O$384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244" i="2" l="1"/>
  <c r="N180" i="1"/>
  <c r="B245" i="2" l="1"/>
  <c r="B246" i="2" s="1"/>
  <c r="A244" i="2"/>
  <c r="C244" i="2"/>
  <c r="A245" i="2" l="1"/>
  <c r="C245" i="2"/>
  <c r="B247" i="2"/>
  <c r="C246" i="2"/>
  <c r="A246" i="2"/>
  <c r="C247" i="2" l="1"/>
  <c r="A247" i="2"/>
  <c r="B248" i="2"/>
  <c r="A248" i="2" l="1"/>
  <c r="C248" i="2"/>
  <c r="B249" i="2"/>
  <c r="C249" i="2" l="1"/>
  <c r="A249" i="2"/>
  <c r="B250" i="2"/>
  <c r="A250" i="2" l="1"/>
  <c r="C250" i="2"/>
  <c r="B251" i="2"/>
  <c r="C251" i="2" l="1"/>
  <c r="A251" i="2"/>
  <c r="B252" i="2"/>
  <c r="B253" i="2" s="1"/>
  <c r="C253" i="2" l="1"/>
  <c r="A253" i="2"/>
  <c r="B254" i="2"/>
  <c r="A252" i="2"/>
  <c r="C252" i="2"/>
  <c r="A254" i="2" l="1"/>
  <c r="C254" i="2"/>
  <c r="B255" i="2"/>
  <c r="A255" i="2" l="1"/>
  <c r="C255" i="2"/>
  <c r="B256" i="2"/>
  <c r="C256" i="2" l="1"/>
  <c r="A256" i="2"/>
  <c r="B257" i="2"/>
  <c r="A257" i="2" l="1"/>
  <c r="C257" i="2"/>
  <c r="B258" i="2"/>
  <c r="C258" i="2" l="1"/>
  <c r="A258" i="2"/>
  <c r="B259" i="2"/>
  <c r="C259" i="2" l="1"/>
  <c r="A259" i="2"/>
  <c r="B260" i="2"/>
  <c r="A260" i="2" l="1"/>
  <c r="C260" i="2"/>
  <c r="B261" i="2"/>
  <c r="A261" i="2" l="1"/>
  <c r="C261" i="2"/>
  <c r="B262" i="2"/>
  <c r="A262" i="2" l="1"/>
  <c r="C262" i="2"/>
  <c r="B263" i="2"/>
  <c r="C263" i="2" l="1"/>
  <c r="A263" i="2"/>
  <c r="B264" i="2"/>
  <c r="A264" i="2" l="1"/>
  <c r="C264" i="2"/>
  <c r="B265" i="2"/>
  <c r="A265" i="2" l="1"/>
  <c r="C265" i="2"/>
  <c r="B266" i="2"/>
  <c r="C266" i="2" l="1"/>
  <c r="A266" i="2"/>
  <c r="B267" i="2"/>
  <c r="C267" i="2" l="1"/>
  <c r="A267" i="2"/>
  <c r="B268" i="2"/>
  <c r="C268" i="2" l="1"/>
  <c r="A268" i="2"/>
  <c r="B269" i="2"/>
  <c r="A269" i="2" l="1"/>
  <c r="C269" i="2"/>
  <c r="B270" i="2"/>
  <c r="A270" i="2" l="1"/>
  <c r="C270" i="2"/>
  <c r="B271" i="2"/>
  <c r="C271" i="2" l="1"/>
  <c r="A271" i="2"/>
  <c r="B272" i="2"/>
  <c r="A272" i="2" l="1"/>
  <c r="C272" i="2"/>
  <c r="B273" i="2"/>
  <c r="A273" i="2" l="1"/>
  <c r="C273" i="2"/>
  <c r="B274" i="2"/>
  <c r="A274" i="2" l="1"/>
  <c r="C274" i="2"/>
  <c r="B275" i="2"/>
  <c r="A275" i="2" l="1"/>
  <c r="C275" i="2"/>
  <c r="B276" i="2"/>
  <c r="C276" i="2" l="1"/>
  <c r="A276" i="2"/>
  <c r="B277" i="2"/>
  <c r="A277" i="2" l="1"/>
  <c r="C277" i="2"/>
  <c r="B278" i="2"/>
  <c r="C278" i="2" l="1"/>
  <c r="A278" i="2"/>
  <c r="B279" i="2"/>
  <c r="C279" i="2" l="1"/>
  <c r="A279" i="2"/>
  <c r="B280" i="2"/>
  <c r="A280" i="2" l="1"/>
  <c r="C280" i="2"/>
  <c r="B281" i="2"/>
  <c r="C281" i="2" l="1"/>
  <c r="A281" i="2"/>
  <c r="B282" i="2"/>
  <c r="C282" i="2" l="1"/>
  <c r="A282" i="2"/>
  <c r="B283" i="2"/>
  <c r="C283" i="2" l="1"/>
  <c r="A283" i="2"/>
  <c r="B284" i="2"/>
  <c r="C284" i="2" l="1"/>
  <c r="A284" i="2"/>
  <c r="B285" i="2"/>
  <c r="A285" i="2" l="1"/>
  <c r="C285" i="2"/>
  <c r="B286" i="2"/>
  <c r="A286" i="2" l="1"/>
  <c r="C286" i="2"/>
  <c r="B287" i="2"/>
  <c r="C287" i="2" l="1"/>
  <c r="A287" i="2"/>
  <c r="B288" i="2"/>
  <c r="A288" i="2" l="1"/>
  <c r="C288" i="2"/>
  <c r="B289" i="2"/>
  <c r="C289" i="2" l="1"/>
  <c r="A289" i="2"/>
  <c r="B290" i="2"/>
  <c r="C290" i="2" l="1"/>
  <c r="A290" i="2"/>
  <c r="B291" i="2"/>
  <c r="C291" i="2" l="1"/>
  <c r="A291" i="2"/>
  <c r="B292" i="2"/>
  <c r="C292" i="2" l="1"/>
  <c r="A292" i="2"/>
  <c r="B293" i="2"/>
  <c r="A293" i="2" l="1"/>
  <c r="C293" i="2"/>
  <c r="B294" i="2"/>
  <c r="C294" i="2" l="1"/>
  <c r="A294" i="2"/>
  <c r="B295" i="2"/>
  <c r="C295" i="2" l="1"/>
  <c r="A295" i="2"/>
  <c r="B296" i="2"/>
  <c r="C296" i="2" l="1"/>
  <c r="A296" i="2"/>
  <c r="B297" i="2"/>
  <c r="C297" i="2" l="1"/>
  <c r="A297" i="2"/>
  <c r="B298" i="2"/>
  <c r="C298" i="2" l="1"/>
  <c r="A298" i="2"/>
  <c r="B299" i="2"/>
  <c r="A299" i="2" l="1"/>
  <c r="C299" i="2"/>
  <c r="B300" i="2"/>
  <c r="A300" i="2" l="1"/>
  <c r="C300" i="2"/>
  <c r="B301" i="2"/>
  <c r="C301" i="2" l="1"/>
  <c r="A301" i="2"/>
  <c r="B302" i="2"/>
  <c r="C302" i="2" l="1"/>
  <c r="A302" i="2"/>
  <c r="B303" i="2"/>
  <c r="A303" i="2" l="1"/>
  <c r="C303" i="2"/>
  <c r="B304" i="2"/>
  <c r="A304" i="2" l="1"/>
  <c r="C304" i="2"/>
  <c r="B305" i="2"/>
  <c r="C305" i="2" l="1"/>
  <c r="A305" i="2"/>
  <c r="B306" i="2"/>
  <c r="A306" i="2" l="1"/>
  <c r="C306" i="2"/>
  <c r="B307" i="2"/>
  <c r="C307" i="2" l="1"/>
  <c r="A307" i="2"/>
  <c r="B308" i="2"/>
  <c r="A308" i="2" l="1"/>
  <c r="C308" i="2"/>
  <c r="B309" i="2"/>
  <c r="C309" i="2" l="1"/>
  <c r="A309" i="2"/>
  <c r="B310" i="2"/>
  <c r="C310" i="2" l="1"/>
  <c r="A310" i="2"/>
  <c r="B311" i="2"/>
  <c r="A311" i="2" l="1"/>
  <c r="C311" i="2"/>
  <c r="B312" i="2"/>
  <c r="C312" i="2" l="1"/>
  <c r="A312" i="2"/>
  <c r="B313" i="2"/>
  <c r="A313" i="2" l="1"/>
  <c r="C313" i="2"/>
  <c r="B314" i="2"/>
  <c r="A314" i="2" l="1"/>
  <c r="C314" i="2"/>
  <c r="B315" i="2"/>
  <c r="A315" i="2" l="1"/>
  <c r="C315" i="2"/>
  <c r="B316" i="2"/>
  <c r="A316" i="2" l="1"/>
  <c r="C316" i="2"/>
  <c r="B317" i="2"/>
  <c r="C317" i="2" l="1"/>
  <c r="A317" i="2"/>
  <c r="B318" i="2"/>
  <c r="C318" i="2" l="1"/>
  <c r="A318" i="2"/>
  <c r="B319" i="2"/>
  <c r="A319" i="2" l="1"/>
  <c r="C319" i="2"/>
  <c r="B320" i="2"/>
  <c r="A320" i="2" l="1"/>
  <c r="C320" i="2"/>
</calcChain>
</file>

<file path=xl/sharedStrings.xml><?xml version="1.0" encoding="utf-8"?>
<sst xmlns="http://schemas.openxmlformats.org/spreadsheetml/2006/main" count="2290" uniqueCount="1133">
  <si>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</si>
  <si>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</si>
  <si>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</si>
  <si>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</si>
  <si>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</si>
  <si>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</si>
  <si>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</si>
  <si>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</si>
  <si>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</si>
  <si>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</si>
  <si>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</si>
  <si>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</si>
  <si>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</si>
  <si>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</si>
  <si>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</si>
  <si>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</si>
  <si>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</si>
  <si>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text</t>
  </si>
  <si>
    <t>I2</t>
  </si>
  <si>
    <t>I3</t>
  </si>
  <si>
    <t>I4</t>
  </si>
  <si>
    <t>end group</t>
  </si>
  <si>
    <t>consent_language_name</t>
  </si>
  <si>
    <t>Consent, Interview Language and Name</t>
  </si>
  <si>
    <t>I5</t>
  </si>
  <si>
    <t>${I5} = '1'</t>
  </si>
  <si>
    <t>time</t>
  </si>
  <si>
    <t>I7</t>
  </si>
  <si>
    <t>list name</t>
  </si>
  <si>
    <t>I8</t>
  </si>
  <si>
    <t>title</t>
  </si>
  <si>
    <t>form_id</t>
  </si>
  <si>
    <t>instance_name</t>
  </si>
  <si>
    <t>Yes</t>
  </si>
  <si>
    <t>No</t>
  </si>
  <si>
    <t>lang</t>
  </si>
  <si>
    <t>English</t>
  </si>
  <si>
    <t>Male</t>
  </si>
  <si>
    <t>Female</t>
  </si>
  <si>
    <t>edu</t>
  </si>
  <si>
    <t>No formal schooling</t>
  </si>
  <si>
    <t>Less than primary school</t>
  </si>
  <si>
    <t>Primary school completed</t>
  </si>
  <si>
    <t>Secondary school completed</t>
  </si>
  <si>
    <t>Post graduate degree</t>
  </si>
  <si>
    <t>Refused</t>
  </si>
  <si>
    <t>ethnic</t>
  </si>
  <si>
    <t>marital</t>
  </si>
  <si>
    <t>Separated</t>
  </si>
  <si>
    <t>Divorced</t>
  </si>
  <si>
    <t>Widowed</t>
  </si>
  <si>
    <t>I9</t>
  </si>
  <si>
    <t>work</t>
  </si>
  <si>
    <t>Government employee</t>
  </si>
  <si>
    <t>Non-government employee</t>
  </si>
  <si>
    <t>Self-employed</t>
  </si>
  <si>
    <t>Student</t>
  </si>
  <si>
    <t>Homemaker</t>
  </si>
  <si>
    <t>Retired</t>
  </si>
  <si>
    <t>Unemployed (able to work)</t>
  </si>
  <si>
    <t>Unemployed (unable to work)</t>
  </si>
  <si>
    <t>I10</t>
  </si>
  <si>
    <t>C1</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</si>
  <si>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</si>
  <si>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</si>
  <si>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</si>
  <si>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</si>
  <si>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</si>
  <si>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</si>
  <si>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</si>
  <si>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</si>
  <si>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</si>
  <si>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</si>
  <si>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</si>
  <si>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</si>
  <si>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</si>
  <si>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</si>
  <si>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</si>
  <si>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</si>
  <si>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</si>
  <si>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</si>
  <si>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</si>
  <si>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</si>
  <si>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</si>
  <si>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</si>
  <si>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</si>
  <si>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</si>
  <si>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</si>
  <si>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</si>
  <si>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</si>
  <si>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</si>
  <si>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</si>
  <si>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</si>
  <si>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</si>
  <si>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</si>
  <si>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</si>
  <si>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</si>
  <si>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</si>
  <si>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</si>
  <si>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</si>
  <si>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</si>
  <si>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</si>
  <si>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</si>
  <si>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</si>
  <si>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</si>
  <si>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</si>
  <si>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</si>
  <si>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</si>
  <si>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</si>
  <si>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</si>
  <si>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</si>
  <si>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</si>
  <si>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</si>
  <si>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</si>
  <si>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</si>
  <si>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</si>
  <si>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</si>
  <si>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</si>
  <si>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</si>
  <si>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</si>
  <si>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</si>
  <si>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</si>
  <si>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</si>
  <si>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</si>
  <si>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</si>
  <si>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</si>
  <si>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</si>
  <si>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</si>
  <si>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</si>
  <si>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</si>
  <si>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</si>
  <si>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</si>
  <si>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</si>
  <si>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</si>
  <si>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</si>
  <si>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</si>
  <si>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</si>
  <si>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</si>
  <si>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</si>
  <si>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</si>
  <si>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</si>
  <si>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</si>
  <si>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</si>
  <si>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</si>
  <si>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</si>
  <si>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</si>
  <si>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</si>
  <si>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</si>
  <si>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</si>
  <si>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select_one time2</t>
  </si>
  <si>
    <t>T4type</t>
  </si>
  <si>
    <t>Please select whether answer is in years, months, or weeks, or whether respondent doesn't know.</t>
  </si>
  <si>
    <t>Other</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</si>
  <si>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</si>
  <si>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</si>
  <si>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</si>
  <si>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</si>
  <si>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</si>
  <si>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</si>
  <si>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</si>
  <si>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</si>
  <si>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</si>
  <si>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</si>
  <si>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</si>
  <si>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</si>
  <si>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</si>
  <si>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</si>
  <si>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</si>
  <si>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</si>
  <si>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</si>
  <si>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</si>
  <si>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</si>
  <si>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</si>
  <si>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</si>
  <si>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</si>
  <si>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</si>
  <si>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</si>
  <si>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</si>
  <si>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</si>
  <si>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</si>
  <si>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</si>
  <si>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</si>
  <si>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</si>
  <si>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</si>
  <si>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</si>
  <si>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</si>
  <si>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</si>
  <si>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</si>
  <si>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</si>
  <si>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</si>
  <si>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</si>
  <si>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</si>
  <si>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</si>
  <si>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</si>
  <si>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</si>
  <si>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</si>
  <si>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</si>
  <si>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</si>
  <si>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</si>
  <si>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</si>
  <si>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</si>
  <si>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</si>
  <si>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</si>
  <si>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</si>
  <si>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</si>
  <si>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</si>
  <si>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</si>
  <si>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</si>
  <si>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</si>
  <si>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</si>
  <si>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</si>
  <si>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</si>
  <si>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</si>
  <si>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</si>
  <si>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</si>
  <si>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</si>
  <si>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</si>
  <si>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</si>
  <si>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</si>
  <si>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</si>
  <si>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</si>
  <si>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</si>
  <si>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</si>
  <si>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</si>
  <si>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</si>
  <si>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</si>
  <si>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</si>
  <si>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</si>
  <si>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</si>
  <si>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</si>
  <si>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</si>
  <si>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</si>
  <si>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</si>
  <si>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</si>
  <si>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</si>
  <si>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</si>
  <si>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</si>
  <si>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</si>
  <si>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</si>
  <si>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</si>
  <si>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</si>
  <si>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</si>
  <si>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</si>
  <si>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</si>
  <si>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select_one time4</t>
  </si>
  <si>
    <t>A16</t>
  </si>
  <si>
    <t>note4</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</si>
  <si>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</si>
  <si>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</si>
  <si>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</si>
  <si>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</si>
  <si>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</si>
  <si>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</si>
  <si>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</si>
  <si>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</si>
  <si>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</si>
  <si>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</si>
  <si>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</si>
  <si>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</si>
  <si>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</si>
  <si>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</si>
  <si>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</si>
  <si>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</si>
  <si>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</si>
  <si>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</si>
  <si>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</si>
  <si>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</si>
  <si>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</si>
  <si>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</si>
  <si>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</si>
  <si>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</si>
  <si>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</si>
  <si>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</si>
  <si>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</si>
  <si>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</si>
  <si>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</si>
  <si>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</si>
  <si>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</si>
  <si>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</si>
  <si>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</si>
  <si>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</si>
  <si>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</si>
  <si>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</si>
  <si>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</si>
  <si>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</si>
  <si>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</si>
  <si>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</si>
  <si>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</si>
  <si>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</si>
  <si>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</si>
  <si>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</si>
  <si>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</si>
  <si>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</si>
  <si>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</si>
  <si>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</si>
  <si>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</si>
  <si>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</si>
  <si>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</si>
  <si>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</si>
  <si>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</si>
  <si>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</si>
  <si>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</si>
  <si>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</si>
  <si>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</si>
  <si>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</si>
  <si>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</si>
  <si>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</si>
  <si>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</si>
  <si>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</si>
  <si>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</si>
  <si>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</si>
  <si>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</si>
  <si>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</si>
  <si>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</si>
  <si>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</si>
  <si>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</si>
  <si>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</si>
  <si>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</si>
  <si>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</si>
  <si>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</si>
  <si>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</si>
  <si>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</si>
  <si>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</si>
  <si>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</si>
  <si>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</si>
  <si>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</si>
  <si>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M11</t>
  </si>
  <si>
    <t>M12</t>
  </si>
  <si>
    <t>M13</t>
  </si>
  <si>
    <t>M14</t>
  </si>
  <si>
    <t>M15</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</si>
  <si>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</si>
  <si>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</si>
  <si>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</si>
  <si>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</si>
  <si>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</si>
  <si>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</si>
  <si>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</si>
  <si>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</si>
  <si>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</si>
  <si>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</si>
  <si>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</si>
  <si>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</si>
  <si>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</si>
  <si>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</si>
  <si>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</si>
  <si>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</si>
  <si>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</si>
  <si>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</si>
  <si>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</si>
  <si>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</si>
  <si>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</si>
  <si>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</si>
  <si>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</si>
  <si>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</si>
  <si>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</si>
  <si>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</si>
  <si>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</si>
  <si>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</si>
  <si>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</si>
  <si>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</si>
  <si>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</si>
  <si>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</si>
  <si>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</si>
  <si>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</si>
  <si>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</si>
  <si>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</si>
  <si>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</si>
  <si>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</si>
  <si>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</si>
  <si>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</si>
  <si>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</si>
  <si>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</si>
  <si>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</si>
  <si>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</si>
  <si>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</si>
  <si>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</si>
  <si>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</si>
  <si>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Step2Chk</t>
  </si>
  <si>
    <t>Has participant agreed to participate in Step 2 (physical measures)?</t>
  </si>
  <si>
    <t>Please select whether answer is in years, months, or weeks, or or select don't know if respondent doesn't know.</t>
  </si>
  <si>
    <t>Leave blank if not known; otherwise, answer must be between 1 and 61 for Years, 1 to 11 for Months, or 1 to 30 for Weeks.</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</si>
  <si>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</si>
  <si>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</si>
  <si>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</si>
  <si>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</si>
  <si>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</si>
  <si>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</si>
  <si>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</si>
  <si>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</si>
  <si>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</si>
  <si>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</si>
  <si>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</si>
  <si>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</si>
  <si>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</si>
  <si>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</si>
  <si>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</si>
  <si>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</si>
  <si>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</si>
  <si>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</si>
  <si>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</si>
  <si>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</si>
  <si>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</si>
  <si>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</si>
  <si>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</si>
  <si>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</si>
  <si>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</si>
  <si>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</si>
  <si>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</si>
  <si>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</si>
  <si>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</si>
  <si>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</si>
  <si>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</si>
  <si>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</si>
  <si>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</si>
  <si>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</si>
  <si>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</si>
  <si>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 xml:space="preserve">Number must be between 1 and 50.  </t>
  </si>
  <si>
    <t>Number must be between 0 and 50.</t>
  </si>
  <si>
    <t>Enter '0' if the participant did not consume any of this type of alcohol.
Enter '77' if not known.</t>
  </si>
  <si>
    <t>P3a</t>
  </si>
  <si>
    <t>P3b</t>
  </si>
  <si>
    <t>minutes</t>
  </si>
  <si>
    <t>P3grp</t>
  </si>
  <si>
    <t>(.&gt;=0 and .&lt;=16) or .=77</t>
  </si>
  <si>
    <t>P6grp</t>
  </si>
  <si>
    <t>P6a</t>
  </si>
  <si>
    <t>P6b</t>
  </si>
  <si>
    <t>P9grp</t>
  </si>
  <si>
    <t>P9a</t>
  </si>
  <si>
    <t>P9b</t>
  </si>
  <si>
    <t>P12grp</t>
  </si>
  <si>
    <t>P12a</t>
  </si>
  <si>
    <t>P12b</t>
  </si>
  <si>
    <t>P15grp</t>
  </si>
  <si>
    <t>P15a</t>
  </si>
  <si>
    <t>P15b</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</si>
  <si>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</si>
  <si>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</si>
  <si>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</si>
  <si>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</si>
  <si>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</si>
  <si>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</si>
  <si>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</si>
  <si>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</si>
  <si>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</si>
  <si>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</si>
  <si>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</si>
  <si>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</si>
  <si>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</si>
  <si>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</si>
  <si>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</si>
  <si>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</si>
  <si>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</si>
  <si>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</si>
  <si>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</si>
  <si>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</si>
  <si>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</si>
  <si>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</si>
  <si>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</si>
  <si>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</si>
  <si>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</si>
  <si>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</si>
  <si>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</si>
  <si>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</si>
  <si>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</si>
  <si>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</si>
  <si>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</si>
  <si>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</si>
  <si>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</si>
  <si>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</si>
  <si>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</si>
  <si>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</si>
  <si>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</si>
  <si>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</si>
  <si>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</si>
  <si>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</si>
  <si>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</si>
  <si>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</si>
  <si>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</si>
  <si>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</si>
  <si>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</si>
  <si>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</si>
  <si>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</si>
  <si>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</si>
  <si>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</si>
  <si>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</si>
  <si>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</si>
  <si>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</si>
  <si>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</si>
  <si>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</si>
  <si>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</si>
  <si>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</si>
  <si>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</si>
  <si>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</si>
  <si>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</si>
  <si>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</si>
  <si>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</si>
  <si>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</si>
  <si>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</si>
  <si>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</si>
  <si>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</si>
  <si>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</si>
  <si>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</si>
  <si>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</si>
  <si>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</si>
  <si>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</si>
  <si>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</si>
  <si>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</si>
  <si>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</si>
  <si>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</si>
  <si>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</si>
  <si>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</si>
  <si>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</si>
  <si>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</si>
  <si>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</si>
  <si>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</si>
  <si>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Number of people aged 18 years cannot be less than the number of people recorded during participant selection or bigger than 30.</t>
  </si>
  <si>
    <t>I5. Consent has been read and obtained</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</si>
  <si>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</si>
  <si>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</si>
  <si>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</si>
  <si>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</si>
  <si>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</si>
  <si>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</si>
  <si>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</si>
  <si>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</si>
  <si>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</si>
  <si>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</si>
  <si>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</si>
  <si>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</si>
  <si>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</si>
  <si>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</si>
  <si>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</si>
  <si>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</si>
  <si>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</si>
  <si>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</si>
  <si>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</si>
  <si>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</si>
  <si>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</si>
  <si>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</si>
  <si>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</si>
  <si>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</si>
  <si>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</si>
  <si>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</si>
  <si>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</si>
  <si>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</si>
  <si>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</si>
  <si>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</si>
  <si>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</si>
  <si>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</si>
  <si>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</si>
  <si>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</si>
  <si>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</si>
  <si>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</si>
  <si>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</si>
  <si>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</si>
  <si>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</si>
  <si>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</si>
  <si>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</si>
  <si>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</si>
  <si>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</si>
  <si>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</si>
  <si>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</si>
  <si>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</si>
  <si>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</si>
  <si>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</si>
  <si>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</si>
  <si>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</si>
  <si>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</si>
  <si>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</si>
  <si>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</si>
  <si>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</si>
  <si>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</si>
  <si>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</si>
  <si>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</si>
  <si>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</si>
  <si>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</si>
  <si>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</si>
  <si>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</si>
  <si>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</si>
  <si>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</si>
  <si>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</si>
  <si>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</si>
  <si>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</si>
  <si>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</si>
  <si>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</si>
  <si>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</si>
  <si>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</si>
  <si>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</si>
  <si>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</si>
  <si>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</si>
  <si>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</si>
  <si>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</si>
  <si>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</si>
  <si>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</si>
  <si>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</si>
  <si>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</si>
  <si>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</si>
  <si>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</si>
  <si>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</si>
  <si>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</si>
  <si>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</si>
  <si>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</si>
  <si>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</si>
  <si>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</si>
  <si>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</si>
  <si>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</si>
  <si>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</si>
  <si>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</si>
  <si>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</si>
  <si>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</si>
  <si>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</si>
  <si>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</si>
  <si>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</si>
  <si>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</si>
  <si>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</si>
  <si>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</si>
  <si>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</si>
  <si>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</si>
  <si>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</si>
  <si>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</si>
  <si>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P2. In a typical week, on how many days do you do vigorous-intensity activities as part of your work?</t>
  </si>
  <si>
    <t>P3note</t>
  </si>
  <si>
    <t>P3a. How much time do you spend doing vigorous-intensity activities at work on a typical day?</t>
  </si>
  <si>
    <t>hours</t>
  </si>
  <si>
    <t>P6note</t>
  </si>
  <si>
    <t>P6. How much time do you spend doing moderate-intensity activities at work on a typical day?</t>
  </si>
  <si>
    <t xml:space="preserve">P5. In a typical week, on how many days do you do moderate-intensity activities as part of your work? </t>
  </si>
  <si>
    <t>P9note</t>
  </si>
  <si>
    <t>P9. How much time do you spend walking or bicycling for travel on a typical day?</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</si>
  <si>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</si>
  <si>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</si>
  <si>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</si>
  <si>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</si>
  <si>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</si>
  <si>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</si>
  <si>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</si>
  <si>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</si>
  <si>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</si>
  <si>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</si>
  <si>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</si>
  <si>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</si>
  <si>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</si>
  <si>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</si>
  <si>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</si>
  <si>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</si>
  <si>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</si>
  <si>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</si>
  <si>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</si>
  <si>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</si>
  <si>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</si>
  <si>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</si>
  <si>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</si>
  <si>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</si>
  <si>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</si>
  <si>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</si>
  <si>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</si>
  <si>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</si>
  <si>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</si>
  <si>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</si>
  <si>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H5. Are you currently taking any herbal or traditional remedy for your raised blood pressure?</t>
  </si>
  <si>
    <t>You cannot enter a partial date of birth. Select "Don't know" in all fields if complete date of birth is not known.</t>
  </si>
  <si>
    <t>constraint_message::English</t>
  </si>
  <si>
    <t>hint::English</t>
  </si>
  <si>
    <t>required_message::English</t>
  </si>
  <si>
    <t>barcode</t>
  </si>
  <si>
    <t>Enter values in both fields.  
Time must be no more than 16 hours. 
Enter '77' in both fields if not known.</t>
  </si>
  <si>
    <t>If you can't scan the QR code, please enter it manually below.</t>
  </si>
  <si>
    <t>Location</t>
  </si>
  <si>
    <t>warn</t>
  </si>
  <si>
    <t>Did not see any cigarette packages</t>
  </si>
  <si>
    <t>D5. How often do you add salt or a salty sauce such as soy sauce to your food right before you eat it or as you are eating it?</t>
  </si>
  <si>
    <t>alcohol_use_standard_drinks</t>
  </si>
  <si>
    <t>standard_drinks_showcard</t>
  </si>
  <si>
    <t>note_pa</t>
  </si>
  <si>
    <t>fruits_serv</t>
  </si>
  <si>
    <t>fruit_servings</t>
  </si>
  <si>
    <t>fruit_servings.png</t>
  </si>
  <si>
    <t>vegetables_serv</t>
  </si>
  <si>
    <t>Vegetable servings</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</si>
  <si>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</si>
  <si>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</si>
  <si>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</si>
  <si>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</si>
  <si>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</si>
  <si>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</si>
  <si>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</si>
  <si>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</si>
  <si>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</si>
  <si>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</si>
  <si>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</si>
  <si>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</si>
  <si>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</si>
  <si>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</si>
  <si>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</si>
  <si>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</si>
  <si>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</si>
  <si>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</si>
  <si>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</si>
  <si>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</si>
  <si>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</si>
  <si>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</si>
  <si>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</si>
  <si>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</si>
  <si>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QR1</t>
  </si>
  <si>
    <t>H7b. Were you first told in the past 12 months?</t>
  </si>
  <si>
    <t>H13b. Were you first told in the past 12 months?</t>
  </si>
  <si>
    <t>H2b. Were you first told in the past 12 months?</t>
  </si>
  <si>
    <t>default_language</t>
  </si>
  <si>
    <t>version</t>
  </si>
  <si>
    <t>step1_timestamp</t>
  </si>
  <si>
    <t>D1. In a typical week, on how many days do you eat fruits?</t>
  </si>
  <si>
    <t>if(${Step2Chk} = '', '', once(now()))</t>
  </si>
  <si>
    <t>step1_time</t>
  </si>
  <si>
    <t>round((decimal-date-time(${step1_timestamp})-decimal-date-time(${I7}))*60*24,0)</t>
  </si>
  <si>
    <t>C9. How many people 18 years and older, including yourself, live in your household?</t>
  </si>
  <si>
    <t>Don't remember</t>
  </si>
  <si>
    <t>${SH17}='2'</t>
  </si>
  <si>
    <t>DOB</t>
  </si>
  <si>
    <t>yndkr</t>
  </si>
  <si>
    <t>ynr</t>
  </si>
  <si>
    <t>select_one yndk</t>
  </si>
  <si>
    <t>yndk</t>
  </si>
  <si>
    <t>yndrr</t>
  </si>
  <si>
    <t>select_one yndw</t>
  </si>
  <si>
    <t>yndw</t>
  </si>
  <si>
    <t>select_one yn</t>
  </si>
  <si>
    <t>yn</t>
  </si>
  <si>
    <t>select_one mf</t>
  </si>
  <si>
    <t>mf</t>
  </si>
  <si>
    <t>MH1</t>
  </si>
  <si>
    <t>MH2</t>
  </si>
  <si>
    <t>MH3</t>
  </si>
  <si>
    <t>MH4</t>
  </si>
  <si>
    <t>MH5</t>
  </si>
  <si>
    <t>MH6</t>
  </si>
  <si>
    <t>MH7</t>
  </si>
  <si>
    <t>MH8</t>
  </si>
  <si>
    <t>MH9</t>
  </si>
  <si>
    <t>MH10</t>
  </si>
  <si>
    <t>(.&gt;=1945 and .&lt;=2055 and ${C2a}!=77 and ${C2b}!=77) or (.=7777 and ${C2a}=77 and ${C2b}=77)</t>
  </si>
  <si>
    <t>${A11} = '1' and ${A6}!= '0'</t>
  </si>
  <si>
    <t>C2</t>
  </si>
  <si>
    <t xml:space="preserve"> ${C2a}!='' and ${C2b}!='' and ${C2c}!='' and ${C2a}!=77 and ${C2b}!=77 and ${C2c}!=7777</t>
  </si>
  <si>
    <t>concat(${C2c}, '-',  if(${C2b}&lt;10,(concat('0',${C2b})),${C2b}), '-',  if(${C2a}&lt;10,(concat('0',${C2a})),${C2a}))</t>
  </si>
  <si>
    <t xml:space="preserve"> ${C2a}=77</t>
  </si>
  <si>
    <t>age</t>
  </si>
  <si>
    <t>if((${C2a}=77), ${C3}, (round((decimal-date-time(today()) - decimal-date-time(${C2})) div 365.24)))</t>
  </si>
  <si>
    <t>(.&gt;=8 and .&lt;=${age}) or .=77</t>
  </si>
  <si>
    <t>(${T4type} = 'weeks' and ${T4} &gt; 0 and ${T4} &lt;= 30) or (${T4type} = 'months' and ${T4} &gt; 0 and ${T4} &lt;= 11) or (${T4type} = 'years' and ${T4} &gt; 0 and ${T4} &lt;(${age}-4)) or (${T4type} = '77' and ${T4} = '')</t>
  </si>
  <si>
    <t>Leave blank if not known; otherwise, answer must be between 1 and respondent's age (-4 years) for Years, 1 to 11 for Months, or 1 to 30 for Weeks.</t>
  </si>
  <si>
    <t>agerange</t>
  </si>
  <si>
    <t>if((${age}&gt;=18 and ${age}&lt;=29), '18-29', if((${age}&gt;=30 and ${age}&lt;=44), '30-44', if((${age}&gt;=45 and ${age}&lt;=59), '45-59', if((${age}&gt;=60 and ${age}&lt;=69), '60-69', ''))))</t>
  </si>
  <si>
    <t>CX2</t>
  </si>
  <si>
    <t>${CX1} = '1'</t>
  </si>
  <si>
    <t>select_one cxcatest</t>
  </si>
  <si>
    <t>cxcatest</t>
  </si>
  <si>
    <t>Less than 1 year ago</t>
  </si>
  <si>
    <t>1-2 years ago</t>
  </si>
  <si>
    <t>More than 5 years ago</t>
  </si>
  <si>
    <t>P7. Do you walk or use a bicycle (pedal cycle) to get to and from places?</t>
  </si>
  <si>
    <t>P8. In a typical week, on how many days do you walk or bicycle to get to and from places?</t>
  </si>
  <si>
    <t>(.&gt;=1 and .&lt;=59 and ${P3a}&gt;=0 and ${P3a}&lt;16) or (.=77 and ${P3a}=77) or (.&gt;=0 and .&lt;10 and ${P3a}&gt;0 and ${P3a}&lt;16) or (.=0 and ${P3a}=16)</t>
  </si>
  <si>
    <t xml:space="preserve">(.&gt;=1 and .&lt;=59 and ${P6a}&gt;=0 and ${P6a}&lt;16) or (.=77 and ${P6a}=77) or (.&gt;=0 and .&lt;10 and ${P6a}&gt;0 and ${P6a}&lt;16) or (.=0 and ${P6a}=16)
</t>
  </si>
  <si>
    <t>(.&gt;=1 and .&lt;=59 and ${P9a}&gt;=0 and ${P9a}&lt;16) or (.=77 and ${P9a}=77) or (.&gt;=0 and .&lt;10 and ${P9a}&gt;0 and ${P9a}&lt;16) or (.=0 and ${P9a}=16)</t>
  </si>
  <si>
    <t>(.&gt;=1 and .&lt;=59 and ${P12a}&gt;=0 and ${P12a}&lt;16) or (.=77 and ${P12a}=77) or (.&gt;=0 and .&lt;10 and ${P12a}&gt;0 and ${P12a}&lt;16) or (.=0 and ${P12a}=16)</t>
  </si>
  <si>
    <t>(.&gt;=1 and .&lt;=59 and ${P15a}&gt;=0 and ${P15a}&lt;16) or (.=77 and ${P15a}=77) or (.&gt;=0 and .&lt;10 and ${P15a}&gt;0 and ${P15a}&lt;16) or (.=0 and ${P15a}=16)</t>
  </si>
  <si>
    <t>${A5} = '1' and ${A6}!= '0' and ${A8}&gt; '5'</t>
  </si>
  <si>
    <t>${A5} = '1' and ${A6}!= '0' and(${A10a}+${A10b}+${A10c}+${A10d}+${A10e}+${A10f}+${A10g}&gt;0)</t>
  </si>
  <si>
    <t>S1</t>
  </si>
  <si>
    <t>S2</t>
  </si>
  <si>
    <t>S3</t>
  </si>
  <si>
    <t>S4</t>
  </si>
  <si>
    <t>S5</t>
  </si>
  <si>
    <t>S6</t>
  </si>
  <si>
    <t>panam_optional_module</t>
  </si>
  <si>
    <t>Small</t>
  </si>
  <si>
    <t>Medium</t>
  </si>
  <si>
    <t>Large</t>
  </si>
  <si>
    <t>sml</t>
  </si>
  <si>
    <t>H11a</t>
  </si>
  <si>
    <t>H11b</t>
  </si>
  <si>
    <t>H11c</t>
  </si>
  <si>
    <t xml:space="preserve"> </t>
  </si>
  <si>
    <t>H11a. Have you received at least 2 HbA1C (glycated hemoglobin) tests in the past year as part of diabetes control?</t>
  </si>
  <si>
    <t>H11b. When was the last time your eyes were examined as part of you diabetes control?</t>
  </si>
  <si>
    <t>H11c. When was the last time your feet were examined as part of your diabetes control?</t>
  </si>
  <si>
    <t>S1.Have you ever had your stool examined to look for hidden blood?</t>
  </si>
  <si>
    <t>S2. Have you ever had a colonoscopy?</t>
  </si>
  <si>
    <t>T19</t>
  </si>
  <si>
    <t>T20</t>
  </si>
  <si>
    <t>T19. Do you currently use electronic cigarettes or any other vaping device?</t>
  </si>
  <si>
    <r>
      <t xml:space="preserve">T20. Do you currently use electronic cigarettes or any other vaping device </t>
    </r>
    <r>
      <rPr>
        <b/>
        <sz val="10"/>
        <rFont val="Arial"/>
        <family val="2"/>
      </rPr>
      <t>daily</t>
    </r>
    <r>
      <rPr>
        <sz val="10"/>
        <rFont val="Arial"/>
        <family val="2"/>
      </rPr>
      <t>?</t>
    </r>
  </si>
  <si>
    <t>tto1</t>
  </si>
  <si>
    <t>Technical/Vocational completed</t>
  </si>
  <si>
    <t>University completed</t>
  </si>
  <si>
    <t>African descent</t>
  </si>
  <si>
    <t>East Indian descent</t>
  </si>
  <si>
    <t>Mixed</t>
  </si>
  <si>
    <t>White</t>
  </si>
  <si>
    <t>Chinese</t>
  </si>
  <si>
    <t>Single</t>
  </si>
  <si>
    <t>Married</t>
  </si>
  <si>
    <t>Common law</t>
  </si>
  <si>
    <t>≤ $5,000</t>
  </si>
  <si>
    <t>More than $5,000, ≤ $10,000</t>
  </si>
  <si>
    <t>More than $10,000, ≤ $15,000</t>
  </si>
  <si>
    <t>More than $15,000</t>
  </si>
  <si>
    <t>Now I am going to ask you some questions about various health behaviours. This includes things like smoking, drinking alcohol, eating fruits and vegetables and physical activity. Let's start with tobacco.</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</si>
  <si>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salt fish, salt prunes/mango, potato chips, sausages.</t>
  </si>
  <si>
    <t>With the next questions, we would like to learn more about salt in your diet. Dietary salt includes ordinary table salt, unrefined salt such as sea salt, iodized salt, salty stock cubes and powders, and salty sauces such as soy sauce or fish sauce. Please answer the questions even if you consider yourself to eat a diet low in salt.</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</si>
  <si>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</si>
  <si>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 xml:space="preserve">P1. Does your work involve vigorous-intensity activity that causes large increases in breathing or heart rate like carrying or lifting heavy loads, digging or construction work? </t>
  </si>
  <si>
    <t xml:space="preserve">P4. Does your work involve moderate-intensity activity, that causes small increases in breathing or heart rate such as brisk walking or carrying light loads?  </t>
  </si>
  <si>
    <t>The next questions exclude the physical activities at work that you have already mentioned.
Now I would like to ask you about the usual way you travel to and from places. For example to work, for shopping, to market, to place of worship.</t>
  </si>
  <si>
    <t>The next questions exclude the work and transport activities that you have already mentioned.
Now I would like to ask you about sports, fitness and recreational activities (leisure).</t>
  </si>
  <si>
    <t xml:space="preserve">P10. Do you do any vigorous-intensity sports, fitness or recreational (leisure) activities that cause large increases in breathing or heart rate like running or football? </t>
  </si>
  <si>
    <t>P13. Do you do any moderate-intensity sports, fitness or recreational (leisure) activities that cause a small increase in breathing or heart rate such as brisk walking, cycling, swimming, volleyball?</t>
  </si>
  <si>
    <t>The following question is about sitting or reclining at work, at home, getting to and from places, or with friends including time spent sitting at a desk, sitting with friends, traveling in car, bus, reading, playing cards or watching television, but do not include time spent sleeping.</t>
  </si>
  <si>
    <t>H4. Have you ever seen a traditional healer or herbalist for raised blood pressure or hypertension?</t>
  </si>
  <si>
    <t>H10. Have you ever seen a traditional healer or herbalist for diabetes or raised blood sugar?</t>
  </si>
  <si>
    <t>H15. Have you ever seen a traditional healer or herbalist for raised cholesterol?</t>
  </si>
  <si>
    <t>3-5 years ago</t>
  </si>
  <si>
    <t>CX2. When was your last test for cervical cancer?</t>
  </si>
  <si>
    <t>mhgroup</t>
  </si>
  <si>
    <t>Mental Health (Depression)</t>
  </si>
  <si>
    <t>mhnote</t>
  </si>
  <si>
    <t>The next questions are about feelings of sadness, depression, and loss of interest and pleasure.</t>
  </si>
  <si>
    <t>mh1grp</t>
  </si>
  <si>
    <t>select_one mh</t>
  </si>
  <si>
    <t>yes</t>
  </si>
  <si>
    <t>MH1. In the last 12 months, have you, for a period of at least 2 weeks, felt sad or depressed for most of the day, nearly every day?</t>
  </si>
  <si>
    <t>MH2. In the last 12 months, have you, for at least 2 weeks, been a lot less interested in, or experienced a lot less pleasure from, doing the things you normally enjoy?</t>
  </si>
  <si>
    <t>select_one mh_mm</t>
  </si>
  <si>
    <t>${MH1} ='1' or ${MH2} ='1'</t>
  </si>
  <si>
    <t>mh4note</t>
  </si>
  <si>
    <t>MH5. During that same 2-week period, in ${MH3}, did you feel less valuable as a person or even worthless most of the day, nearly every day?</t>
  </si>
  <si>
    <t>(${MH1} ='1' or ${MH2} ='1') and ${MH5} !='1'</t>
  </si>
  <si>
    <t xml:space="preserve">MH6. During that same 2-week period, did you feel overly guilty about things you did or neglected to do most of the day, nearly every day?  </t>
  </si>
  <si>
    <t>MH7. During that same 2-week period, did you feel more hopeless about the future, like things would never turn out well for you most of the day, nearly every day?</t>
  </si>
  <si>
    <t>MH8. The next question can be a sensitive question. 
During that same 2-week period, in ${MH3}, on most days did you think about death or suicide, or did you try to end your life?</t>
  </si>
  <si>
    <t>MH9. On most days during that same 2-week period, did you have more trouble sleeping than usual (for example falling or staying asleep), or did you sleep a lot more than you usually do?</t>
  </si>
  <si>
    <t>MH11</t>
  </si>
  <si>
    <t>MH12</t>
  </si>
  <si>
    <t xml:space="preserve">MH12. On most days during that same 2-week period, did others notice you were moving or speaking more slowly than is normal for you, OR the opposite — did others notice you were fidgeting or pacing around a lot? </t>
  </si>
  <si>
    <t>mh13grp</t>
  </si>
  <si>
    <t>((if(${MH1} ='1','1','0')) + (if(${MH2} ='1','1','0')) + (if(${MH4} ='1','1','0')) + (if((${MH5} ='1' or ${MH6} ='1'),'1','0')) + (if(${MH7} ='1','1','0')) + (if(${MH8} ='1','1','0')) + (if(${MH9} ='1','1','0')) + (if(${MH10} ='1','1','0')) + (if(${MH11} ='1','1','0')) + (if(${MH12} ='1','1','0'))) &gt;4</t>
  </si>
  <si>
    <t>select_one mh13</t>
  </si>
  <si>
    <t>MH13</t>
  </si>
  <si>
    <t>mhtreat</t>
  </si>
  <si>
    <t>Treatment coverage</t>
  </si>
  <si>
    <t>select_one mhtreat</t>
  </si>
  <si>
    <t>MH14</t>
  </si>
  <si>
    <t>MH14. In the past 12 months, have you taken medications prescribed by a doctor or nurse for the difficulties we've just talked about?</t>
  </si>
  <si>
    <t>select_one mhsession</t>
  </si>
  <si>
    <t>MH15</t>
  </si>
  <si>
    <t>MH15. In the past 12 months, have you received psychological therapy/counselling sessions for the difficulities we've just talked about?</t>
  </si>
  <si>
    <t>mh</t>
  </si>
  <si>
    <t>mh_mm</t>
  </si>
  <si>
    <t>DK</t>
  </si>
  <si>
    <t>mh13</t>
  </si>
  <si>
    <t>Yes, for less than 3 months</t>
  </si>
  <si>
    <t>Yes, for 3 months or more</t>
  </si>
  <si>
    <t>mhsession</t>
  </si>
  <si>
    <t>Yes, 1 to 3 sessions</t>
  </si>
  <si>
    <t>Yes, 4 sessions or more</t>
  </si>
  <si>
    <t>${C1} = '1'</t>
  </si>
  <si>
    <t>S3. Have you ever had an examination of your prostate?</t>
  </si>
  <si>
    <t>S5. When was the last time you had an examination of your breasts?</t>
  </si>
  <si>
    <t>S6. When was the last time you had a mammogram?</t>
  </si>
  <si>
    <t>step2_physical_measurements</t>
  </si>
  <si>
    <t>${I5} = '1' and ${Step2Chk}='1'</t>
  </si>
  <si>
    <t>Step 2: Physical Measurements</t>
  </si>
  <si>
    <t>blood_pressure</t>
  </si>
  <si>
    <t>Blood Pressure</t>
  </si>
  <si>
    <t>M1</t>
  </si>
  <si>
    <t>${I3}</t>
  </si>
  <si>
    <t>M1. Interviewer ID</t>
  </si>
  <si>
    <t>M2</t>
  </si>
  <si>
    <t>M2. Device ID for blood pressure</t>
  </si>
  <si>
    <t>M4grp</t>
  </si>
  <si>
    <t>Blood Pressure and Heart Rate 1</t>
  </si>
  <si>
    <t>reading1</t>
  </si>
  <si>
    <t>Reading 1</t>
  </si>
  <si>
    <t>Enter '888' in all fields if participant has refused.</t>
  </si>
  <si>
    <t>M4a</t>
  </si>
  <si>
    <t>(.&gt;=40 and .&lt;=300)  or .=888</t>
  </si>
  <si>
    <t>M4a. Systolic blood pressure (mmHg)</t>
  </si>
  <si>
    <t xml:space="preserve">Systolic blood pressure must be between 40 and 300mmHg. </t>
  </si>
  <si>
    <t>M4a_timestamp</t>
  </si>
  <si>
    <t>if(${M4a} = '', '', once(now()))</t>
  </si>
  <si>
    <t>M4b</t>
  </si>
  <si>
    <t>(.&gt;=30 and .&lt;=200 and .&lt;${M4a}) or .=888</t>
  </si>
  <si>
    <t>M4b. Diastolic blood pressure (mmHg)</t>
  </si>
  <si>
    <t>Diastolic blood pressure must be between 30 and 200mmHg. Diastolic blood pressure cannot be greater than systolic blood pressure.</t>
  </si>
  <si>
    <t>M16a</t>
  </si>
  <si>
    <t>(.&gt;=30 and .&lt;=200 and ${M4a}&gt;=40 and ${M4a}&lt;=300 and ${M4b}&gt;=30 and ${M4b}&lt;=200) or (.=888 and ${M4a}=888 and ${M4b}=888)</t>
  </si>
  <si>
    <t>M16a. Heart rate (beats per minute)</t>
  </si>
  <si>
    <t>Heart rate cannot be less than 30bpm or more than 200bpm. Enter '888' in all 3 fields if refused.</t>
  </si>
  <si>
    <t>M5grp</t>
  </si>
  <si>
    <t>${M4a} != '888'</t>
  </si>
  <si>
    <t>Blood Pressure and Heart Rate 2</t>
  </si>
  <si>
    <t>reading2</t>
  </si>
  <si>
    <t>Reading 2</t>
  </si>
  <si>
    <t>M5a</t>
  </si>
  <si>
    <t>(.&gt;=40 and .&lt;=300) or .=888</t>
  </si>
  <si>
    <t>M5a. Systolic blood pressure (mmHg)</t>
  </si>
  <si>
    <t>M5a_timestamp</t>
  </si>
  <si>
    <t>if(${M5a} = '', '', once(now()))</t>
  </si>
  <si>
    <t>M5b</t>
  </si>
  <si>
    <t>(.&gt;=30 and .&lt;=200 and .&lt;${M5a}) or .=888</t>
  </si>
  <si>
    <t>M5b. Diastolic blood pressure (mmHg)</t>
  </si>
  <si>
    <t>M16b</t>
  </si>
  <si>
    <t>(.&gt;=30 and .&lt;=200 and ${M5a}&gt;=40 and ${M5a}&lt;=300 and ${M5b}&gt;=30 and ${M5b}&lt;=200) or (.=888 and ${M5a}=888 and ${M5b}=888)</t>
  </si>
  <si>
    <t>M16b. Heart rate (beats per minute)</t>
  </si>
  <si>
    <t>M6grp</t>
  </si>
  <si>
    <t>${M4a} != '888' and ${M5a}!='888'</t>
  </si>
  <si>
    <t>Blood Pressure and Heart Rate 3</t>
  </si>
  <si>
    <t>reading3</t>
  </si>
  <si>
    <t>Reading 3</t>
  </si>
  <si>
    <t>M6a</t>
  </si>
  <si>
    <t>M6a. Systolic blood pressure (mmHg)</t>
  </si>
  <si>
    <t>M6a_timestamp</t>
  </si>
  <si>
    <t>if(${M6a} = '', '', once(now()))</t>
  </si>
  <si>
    <t>M6b</t>
  </si>
  <si>
    <t>(.&gt;=30 and .&lt;=200 and .&lt;${M6a}) or .=888</t>
  </si>
  <si>
    <t>M6b. Diastolic blood pressure (mmHg)</t>
  </si>
  <si>
    <t>M16c</t>
  </si>
  <si>
    <t>(.&gt;=30 and .&lt;=200 and ${M6a}&gt;=40 and ${M6a}&lt;=300 and ${M6b}&gt;=30 and ${M6b}&lt;=200) or (.=888 and ${M6a}=888 and ${M6b}=888)</t>
  </si>
  <si>
    <t>M16c. Heart rate (beats per minute)</t>
  </si>
  <si>
    <t>M7</t>
  </si>
  <si>
    <t>M7. During the past two weeks, have you been treated for raised blood pressure with drugs (medication) prescribed by a doctor or other health worker?</t>
  </si>
  <si>
    <t>average_SBP</t>
  </si>
  <si>
    <t>round(if((${M5a}!=888 and ${M6a}!=888 and ${M5a}!='' and ${M6a}!=''),((${M5a}+${M6a}) div 2), if(((${M6a}=888 or ${M6a}='') and (${M5a}!=888 and ${M4a}!=888 and ${M5a}!='' and ${M4a}!='')),((${M5a}+${M4a}) div 2), if((${M5a}=888 and ${M4a}!=888), ${M4a}, ''))))</t>
  </si>
  <si>
    <t>average_DBP</t>
  </si>
  <si>
    <t>round(if((${M5b}!=888 and ${M6b}!=888 and ${M5b}!='' and ${M6b}!=''),((${M5b}+${M6b}) div 2), if(((${M6b}=888 or ${M6b}='') and (${M5b}!=888 and ${M4b}!=888 and ${M5b}!='' and ${M4b}!='')),((${M5b}+${M4b}) div 2), if((${M5b}=888 and ${M4b}!=888), ${M4b}, ''))))</t>
  </si>
  <si>
    <t>average_heartrate</t>
  </si>
  <si>
    <t>round(if((${M16b}!=888 and ${M16c}!=888 and ${M16b}!='' and ${M16c}!=''),((${M16b}+${M16c}) div 2), if(((${M16c}=888 or ${M16c}='') and (${M16b}!=888 and ${M16a}!=888 and ${M16b}!='' and ${M16a}!='')),((${M16b}+${M16a}) div 2), if((${M16b}=888 and ${M16a}!=888), ${M16a}, ''))))</t>
  </si>
  <si>
    <t>height_weight</t>
  </si>
  <si>
    <t>Height and Weight</t>
  </si>
  <si>
    <t>M8</t>
  </si>
  <si>
    <t>M8. Are you pregnant?</t>
  </si>
  <si>
    <t>M9</t>
  </si>
  <si>
    <t>${C1} = '1' or (${C1} = '2' and ${M8} = '2')</t>
  </si>
  <si>
    <t>M9. Interviewer ID</t>
  </si>
  <si>
    <t>M10a</t>
  </si>
  <si>
    <t>M10a. Device ID for height</t>
  </si>
  <si>
    <t>M10b</t>
  </si>
  <si>
    <t>M10b. Device ID for weight</t>
  </si>
  <si>
    <t>decimal</t>
  </si>
  <si>
    <t>(.&gt;=100 and .&lt;=270)  or .=888</t>
  </si>
  <si>
    <t>M11. Height (in centimetres)</t>
  </si>
  <si>
    <t>Height must be between 100 and 270cm.</t>
  </si>
  <si>
    <t>Enter '888' if participant has refused.</t>
  </si>
  <si>
    <t>(.&gt;=20 and .&lt;=350)  or .=888 or .=666</t>
  </si>
  <si>
    <t>M12. Weight (in kilograms)</t>
  </si>
  <si>
    <t>Weight must be between 20 and 350kg.</t>
  </si>
  <si>
    <t>Enter '888' if participant has refused.
Enter '666' if participant is too large for scale.</t>
  </si>
  <si>
    <t>BMI</t>
  </si>
  <si>
    <t>${M11} != '' and ${M12} != ''</t>
  </si>
  <si>
    <t>round((${M12} div (${M11}*${M11}))*10000,1)</t>
  </si>
  <si>
    <t>waist</t>
  </si>
  <si>
    <t>Waist</t>
  </si>
  <si>
    <t>M13. Device ID for waist</t>
  </si>
  <si>
    <t>(.&gt;=30 and .&lt;=200)  or .=888</t>
  </si>
  <si>
    <t>M14. Waist circumference (in centimetres)</t>
  </si>
  <si>
    <t>Waist circumference must be between 30 and 200cm.</t>
  </si>
  <si>
    <t>hip_circum</t>
  </si>
  <si>
    <t>Hip Circumference</t>
  </si>
  <si>
    <t>(.&gt;=45 and .&lt;=300)  or .=888</t>
  </si>
  <si>
    <t>M15. Hip circumference (in centimeters)</t>
  </si>
  <si>
    <t>Hip circumference must be between 45 and 300cm.</t>
  </si>
  <si>
    <t>step2_timestamp</t>
  </si>
  <si>
    <t>if((${M15} != '' or ${M8}='1' ) and ${Step2Chk}=1, once(now()), '')</t>
  </si>
  <si>
    <t>step2_time</t>
  </si>
  <si>
    <t>round((decimal-date-time(${step2_timestamp})-decimal-date-time(${step1_timestamp}))*60*24,0)</t>
  </si>
  <si>
    <t>steps1-2_time</t>
  </si>
  <si>
    <t>round((decimal-date-time(${step2_timestamp})-decimal-date-time(${I7}))*60*24,0)</t>
  </si>
  <si>
    <t>tinterview_time</t>
  </si>
  <si>
    <t>${steps1-2_time} &lt; 30</t>
  </si>
  <si>
    <t>&lt;span style="color:red;font-weight:bold"&gt;WARNING!&lt;/span&gt;&lt;br&gt;&lt;br&gt;Total Interview time (Step1 and Step2) = ${steps1-2_time} minutes.&lt;br&gt;&lt;br&gt;&lt;span style="color:blue;font-weight:bold"&gt;Please note that the time for this interview is below the minimum estimated time for Step 1 and Step2&lt;/span&gt;</t>
  </si>
  <si>
    <t>gps_coordinates</t>
  </si>
  <si>
    <t>geopoint</t>
  </si>
  <si>
    <t>Record GPS coordinates</t>
  </si>
  <si>
    <t>GPS coordinates are easier to get when outside.</t>
  </si>
  <si>
    <t>geopoint_note</t>
  </si>
  <si>
    <t>note_geopoint</t>
  </si>
  <si>
    <t xml:space="preserve"> ${geopoint}=''</t>
  </si>
  <si>
    <t>No GPS coordinates entered. Please try again.</t>
  </si>
  <si>
    <t>feedback</t>
  </si>
  <si>
    <t>&lt;span style="color:#219F66"&gt;FEEDBACK FORM&lt;/span&gt;&lt;br&gt;&lt;br&gt;
Name: ${I9} __ ${I8}
Age: ${age} years&lt;br&gt;&lt;br&gt;&lt;br&gt;
&lt;span style="color:blue"&gt;Physical Measurements:&lt;/span&gt;&lt;br&gt;
Systolic Blood Pressure: ${average_SBP} mmHg.
Diastolic Blood Pressure: ${average_DBP} mmHg.
Heart rate:     ${average_heartrate} beats per minute.&lt;br&gt;&lt;br&gt;
Height:      ${M11} cm.
Weight:      ${M12} kg.
BMI (Body Mass Index)  ${BMI}.&lt;br&gt;&lt;br&gt;
Waist circumference:  ${M14} cm.
Hip circumference:   ${M15} cm.</t>
  </si>
  <si>
    <t>nrHHM</t>
  </si>
  <si>
    <t>.&gt;0 and .&lt;21</t>
  </si>
  <si>
    <t>begin repeat</t>
  </si>
  <si>
    <t>HH</t>
  </si>
  <si>
    <t>${nrHHM}</t>
  </si>
  <si>
    <t>Household Members</t>
  </si>
  <si>
    <t>personid</t>
  </si>
  <si>
    <t>position(..)</t>
  </si>
  <si>
    <t>fname</t>
  </si>
  <si>
    <t>First Name</t>
  </si>
  <si>
    <t>sname</t>
  </si>
  <si>
    <t>Family Surname</t>
  </si>
  <si>
    <t>sex</t>
  </si>
  <si>
    <t>Sex</t>
  </si>
  <si>
    <t>Age</t>
  </si>
  <si>
    <t>end repeat</t>
  </si>
  <si>
    <t>select</t>
  </si>
  <si>
    <t>${nrHHM} != ''</t>
  </si>
  <si>
    <t>Select HH member</t>
  </si>
  <si>
    <t>selecttedmember</t>
  </si>
  <si>
    <t>${select} = '1'</t>
  </si>
  <si>
    <t>random</t>
  </si>
  <si>
    <t>once(random())</t>
  </si>
  <si>
    <t>listHHMpositions</t>
  </si>
  <si>
    <t>once(join(' ',${personid}))</t>
  </si>
  <si>
    <t>all_fnames</t>
  </si>
  <si>
    <t>once(join(' ',${fname}))</t>
  </si>
  <si>
    <t>all_snames</t>
  </si>
  <si>
    <t>once(join(' ',${sname}))</t>
  </si>
  <si>
    <t>all_sex</t>
  </si>
  <si>
    <t>once(join(' ',${sex}))</t>
  </si>
  <si>
    <t>all_age</t>
  </si>
  <si>
    <t>NReligibleHHM</t>
  </si>
  <si>
    <t>count-selected(${listHHMpositions})</t>
  </si>
  <si>
    <t>selectedHHM</t>
  </si>
  <si>
    <t>selected-at(${listHHMpositions},int(${NReligibleHHM}*${random}))</t>
  </si>
  <si>
    <t>selectedHHMfname</t>
  </si>
  <si>
    <t>indexed-repeat(${fname}, ${HH}, ${selectedHHM})</t>
  </si>
  <si>
    <t>selectedHHMsname</t>
  </si>
  <si>
    <t>indexed-repeat(${sname}, ${HH}, ${selectedHHM})</t>
  </si>
  <si>
    <t>selectedHHMsex</t>
  </si>
  <si>
    <t>indexed-repeat(${sex}, ${HH}, ${selectedHHM})</t>
  </si>
  <si>
    <t>selectedHHMage</t>
  </si>
  <si>
    <t xml:space="preserve">note </t>
  </si>
  <si>
    <t>note_selection</t>
  </si>
  <si>
    <t>check</t>
  </si>
  <si>
    <t>if ((selected-at(${all_fnames}, ${selectedHHM} - 1) = ${selectedHHMfname}) and (selected-at(${all_snames}, ${selectedHHM} - 1) = ${selectedHHMsname}) and (join(' ',${personid}) = ${listHHMpositions}), 0, 1)</t>
  </si>
  <si>
    <t>comment</t>
  </si>
  <si>
    <t>${check} = '1'</t>
  </si>
  <si>
    <t>&lt;span style="color:red"&gt;Please specify the reason for re-listing or re-selection&lt;/span&gt;</t>
  </si>
  <si>
    <t>Comment</t>
  </si>
  <si>
    <t>Please add any comment regarding HH selection</t>
  </si>
  <si>
    <t>repeat_count</t>
  </si>
  <si>
    <t>default</t>
  </si>
  <si>
    <t xml:space="preserve">T12. Do you currently use any smokeless tobacco products such as snuff, chewing tobacco, betel? </t>
  </si>
  <si>
    <t>${T19} = '1'</t>
  </si>
  <si>
    <t>processed</t>
  </si>
  <si>
    <t>vegetables_servings</t>
  </si>
  <si>
    <t>salty_sauces.png</t>
  </si>
  <si>
    <t>Salty sauces</t>
  </si>
  <si>
    <t>salty_sauces</t>
  </si>
  <si>
    <t>S4. Have you ever been shown how to examine your breasts?</t>
  </si>
  <si>
    <t>select_one cancer</t>
  </si>
  <si>
    <t>cancer</t>
  </si>
  <si>
    <t>1 year or less</t>
  </si>
  <si>
    <t>Between 1 and 2 years</t>
  </si>
  <si>
    <t>More than 2 years</t>
  </si>
  <si>
    <t>select_one ed</t>
  </si>
  <si>
    <t>select_one community</t>
  </si>
  <si>
    <t>I0</t>
  </si>
  <si>
    <t>municipality=${I0}</t>
  </si>
  <si>
    <t xml:space="preserve">municipality=${I0} and community=${I1} </t>
  </si>
  <si>
    <t>unrec_showcard</t>
  </si>
  <si>
    <t>select_one lang</t>
  </si>
  <si>
    <t>I6</t>
  </si>
  <si>
    <t>I6. Interview Language</t>
  </si>
  <si>
    <t>smoked_tobacco.png</t>
  </si>
  <si>
    <t>smokeless_tobacco.png</t>
  </si>
  <si>
    <t>standard_drinks.png</t>
  </si>
  <si>
    <t>ecig.png</t>
  </si>
  <si>
    <t>work_vigorous.png</t>
  </si>
  <si>
    <t>work_moderate.png</t>
  </si>
  <si>
    <t>leisure_vigorous.png</t>
  </si>
  <si>
    <t>leisure_moderate.png</t>
  </si>
  <si>
    <t>sedentary</t>
  </si>
  <si>
    <t>Sedentary behaviour</t>
  </si>
  <si>
    <t>sedentary.png</t>
  </si>
  <si>
    <t>Now I will ask you about electronic cigarettes, which are also called e-cigarettes or vaping . These devices are baterry powered and heat a liquid to produce vapour aerosol of smoke.</t>
  </si>
  <si>
    <t>Electronic cigarettes</t>
  </si>
  <si>
    <t>ecig</t>
  </si>
  <si>
    <t>ecig-sc</t>
  </si>
  <si>
    <t>allow_choice_duplicates</t>
  </si>
  <si>
    <t>Municipality</t>
  </si>
  <si>
    <t>Community</t>
  </si>
  <si>
    <t>Enumeration district</t>
  </si>
  <si>
    <t>select_one municipality</t>
  </si>
  <si>
    <t>a11</t>
  </si>
  <si>
    <t>comment1</t>
  </si>
  <si>
    <t>id</t>
  </si>
  <si>
    <t>age1</t>
  </si>
  <si>
    <t>indexed-repeat(${age1}, ${HH}, ${selectedHHM})</t>
  </si>
  <si>
    <t>once(join(' ',${age1}))</t>
  </si>
  <si>
    <t>unrecorded_alcohol.png</t>
  </si>
  <si>
    <t>vegetables_servings.png</t>
  </si>
  <si>
    <t>processed_food.png</t>
  </si>
  <si>
    <t>A1. Have you ever consumed any alcohol such as beer, wine, or spirits?</t>
  </si>
  <si>
    <t>Processed food</t>
  </si>
  <si>
    <t>How many persons in the age group ${minage}-${maxage} live in this household?</t>
  </si>
  <si>
    <t>hhid</t>
  </si>
  <si>
    <t>C2. What is your date of birth?</t>
  </si>
  <si>
    <t>(.&gt;=${nrHHM} and .&lt;=30) or .=77 or .=88</t>
  </si>
  <si>
    <t>(regex(.,'[0-9]{8}')) or (.=99999999)</t>
  </si>
  <si>
    <t>&lt;span style="color:blue"&gt;Enter the Household ID&lt;/span&gt;</t>
  </si>
  <si>
    <t>STEP 1-2 - TTO PAHO/WHO v3.2</t>
  </si>
  <si>
    <t>T15. In the past, did you ever use smokeless tobacco products such as snuff, chewing tobacco, or betel?</t>
  </si>
  <si>
    <t>Fruit servings</t>
  </si>
  <si>
    <t>selected_member</t>
  </si>
  <si>
    <t>The next questions I am going to ask you will refer specifically to this time, that is the month of ${MH3}.  Try to remember as best as you can what you were experiencing during that time, rather than what you might have experineced at other times.</t>
  </si>
  <si>
    <t>diab_eyes</t>
  </si>
  <si>
    <t>Within the past 2 years</t>
  </si>
  <si>
    <t>More than 2 years ago</t>
  </si>
  <si>
    <t>diab_feet</t>
  </si>
  <si>
    <t>Within the past year</t>
  </si>
  <si>
    <t>More than 1 year ago</t>
  </si>
  <si>
    <t>select_one diab_eyes</t>
  </si>
  <si>
    <t>select_one diab_feet</t>
  </si>
  <si>
    <t>The next questions ask about the fruits and vegetables that you usually eat. I will show you some examples of local fruits and vegetables. Each picture represents the size of a serving. As you answer these questions please think of a typical week in the last year.</t>
  </si>
  <si>
    <t>MH3. Please tell me when in the last 12 months you experienced the worst of low mood and/or loss of interest or pleasure for at least 2 weeks?</t>
  </si>
  <si>
    <t>MH13. During this time when you experienced these difficulties, did they affect your ability to function in daily life (for example your work or school, your social life, your relationships)?</t>
  </si>
  <si>
    <t>Interviewer ID</t>
  </si>
  <si>
    <t>Tablet ID</t>
  </si>
  <si>
    <t>MH10. On most days during that same 2-week period, did you not want to eat even when food was available, OR did you eat more than before your low mood and/or loss of interest started?</t>
  </si>
  <si>
    <t>MH4.  During this time in which your low mood and/or loss of interest were at its worst, that is ${MH3}, did you have more trouble concentrating and staying focused on thigns than usual OR did you struggle more than usual to make decisions most of the day, nearly every day for at least 2 weeks?</t>
  </si>
  <si>
    <t>MH11. On most days during that same 2-week period, did you have less energy than before your low mood and/or loss of interest started OR were you much more tired than usual even when doing some small task?</t>
  </si>
  <si>
    <t>concat('HH ID', ' ', ${hhid},'-',${selectedHHMfname}, ' ', ${selectedHHMsname},'-','Step 1-2')</t>
  </si>
  <si>
    <t>${selectedHHMsname}</t>
  </si>
  <si>
    <t>${selectedHHMfname}</t>
  </si>
  <si>
    <t xml:space="preserve">Number of eligible HH members: ${NReligibleHHM}
&lt;span style="color:#219F66"&gt;Selected HH member (#${selectedHHM}): ${selectedHHMfname}__${selectedHHMsname}&lt;/span&gt;
</t>
  </si>
  <si>
    <t>numbers</t>
  </si>
  <si>
    <t>C11. Can you give an estimate of the monthly household income if I read some options to you? Is it …</t>
  </si>
  <si>
    <t>${MH13} ='1' or ${MH13}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</si>
</sst>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0"/>
      <color rgb="FF000000"/>
      <name val="Arial"/>
    </font>
    <font>
      <sz val="11"/>
      <color theme="1"/>
      <name val="Calibri"/>
      <family val="2"/>
      <scheme val="minor"/>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2"/>
      <color rgb="FF000000"/>
      <name val="Arial"/>
      <family val="2"/>
    </font>
    <font>
      <b/>
      <sz val="10"/>
      <color rgb="FF000000"/>
      <name val="Arial"/>
      <family val="2"/>
    </font>
    <font>
      <sz val="11"/>
      <color rgb="FF292929"/>
      <name val="Arial"/>
      <family val="2"/>
    </font>
    <font>
      <b/>
      <sz val="10"/>
      <color theme="9" tint="-0.249977111117893"/>
      <name val="Arial"/>
      <family val="2"/>
    </font>
  </fonts>
  <fills count="24">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7" tint="0.79998168889431442"/>
        <bgColor indexed="64"/>
      </patternFill>
    </fill>
    <fill>
      <patternFill patternType="solid">
        <fgColor rgb="FF92D050"/>
        <bgColor indexed="64"/>
      </patternFill>
    </fill>
    <fill>
      <patternFill patternType="solid">
        <fgColor rgb="FFFFCCFF"/>
        <bgColor indexed="64"/>
      </patternFill>
    </fill>
    <fill>
      <patternFill patternType="solid">
        <fgColor theme="2" tint="-0.249977111117893"/>
        <bgColor indexed="64"/>
      </patternFill>
    </fill>
    <fill>
      <patternFill patternType="solid">
        <fgColor theme="9" tint="0.39997558519241921"/>
        <bgColor indexed="64"/>
      </patternFill>
    </fill>
  </fills>
  <borders count="15">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7">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5" fillId="0" borderId="0"/>
    <xf numFmtId="0" fontId="1" fillId="0" borderId="0"/>
  </cellStyleXfs>
  <cellXfs count="193">
    <xf numFmtId="0" fontId="0" fillId="0" borderId="0" xfId="0"/>
    <xf numFmtId="0" fontId="3" fillId="0" borderId="0" xfId="0" applyFont="1"/>
    <xf numFmtId="0" fontId="2" fillId="0" borderId="0" xfId="0" applyFont="1"/>
    <xf numFmtId="0" fontId="2" fillId="0" borderId="0" xfId="0" applyFont="1" applyAlignment="1">
      <alignment horizontal="left"/>
    </xf>
    <xf numFmtId="0" fontId="4" fillId="0" borderId="0" xfId="0" applyFont="1"/>
    <xf numFmtId="0" fontId="5" fillId="0" borderId="0" xfId="0" applyFont="1"/>
    <xf numFmtId="49" fontId="2" fillId="0" borderId="0" xfId="0" applyNumberFormat="1" applyFont="1" applyAlignment="1">
      <alignment horizontal="left"/>
    </xf>
    <xf numFmtId="0" fontId="0" fillId="0" borderId="0" xfId="0" applyAlignment="1">
      <alignment horizontal="left"/>
    </xf>
    <xf numFmtId="0" fontId="2" fillId="14" borderId="0" xfId="0" applyFont="1" applyFill="1"/>
    <xf numFmtId="0" fontId="0" fillId="14" borderId="0" xfId="0" applyFill="1" applyAlignment="1">
      <alignment horizontal="left"/>
    </xf>
    <xf numFmtId="0" fontId="12" fillId="0" borderId="0" xfId="0" applyFont="1"/>
    <xf numFmtId="0" fontId="12" fillId="3" borderId="0" xfId="0" applyFont="1" applyFill="1"/>
    <xf numFmtId="0" fontId="5" fillId="9" borderId="0" xfId="0" applyFont="1" applyFill="1" applyAlignment="1">
      <alignment wrapText="1"/>
    </xf>
    <xf numFmtId="0" fontId="6" fillId="0" borderId="0" xfId="0" applyFont="1"/>
    <xf numFmtId="0" fontId="6" fillId="12" borderId="0" xfId="0" applyFont="1" applyFill="1"/>
    <xf numFmtId="0" fontId="6" fillId="13" borderId="0" xfId="0" applyFont="1" applyFill="1"/>
    <xf numFmtId="0" fontId="5" fillId="12" borderId="0" xfId="0" applyFont="1" applyFill="1" applyAlignment="1">
      <alignment wrapText="1"/>
    </xf>
    <xf numFmtId="0" fontId="5" fillId="15" borderId="0" xfId="0" applyFont="1" applyFill="1"/>
    <xf numFmtId="0" fontId="5" fillId="5" borderId="0" xfId="0" applyFont="1" applyFill="1"/>
    <xf numFmtId="0" fontId="5" fillId="4" borderId="0" xfId="0" applyFont="1" applyFill="1"/>
    <xf numFmtId="0" fontId="5" fillId="7" borderId="0" xfId="0" applyFont="1" applyFill="1"/>
    <xf numFmtId="0" fontId="4" fillId="7" borderId="0" xfId="0" applyFont="1" applyFill="1"/>
    <xf numFmtId="0" fontId="5" fillId="6" borderId="0" xfId="0" applyFont="1" applyFill="1"/>
    <xf numFmtId="0" fontId="5" fillId="8" borderId="0" xfId="0" applyFont="1" applyFill="1"/>
    <xf numFmtId="0" fontId="5" fillId="9" borderId="0" xfId="0" applyFont="1" applyFill="1"/>
    <xf numFmtId="0" fontId="5" fillId="11" borderId="0" xfId="0" applyFont="1" applyFill="1"/>
    <xf numFmtId="0" fontId="4" fillId="12" borderId="0" xfId="0" applyFont="1" applyFill="1"/>
    <xf numFmtId="0" fontId="5" fillId="12" borderId="0" xfId="0" applyFont="1" applyFill="1"/>
    <xf numFmtId="0" fontId="4" fillId="13" borderId="0" xfId="0" applyFont="1" applyFill="1"/>
    <xf numFmtId="0" fontId="5" fillId="13" borderId="0" xfId="0" applyFont="1" applyFill="1"/>
    <xf numFmtId="0" fontId="5" fillId="4" borderId="1" xfId="0" applyFont="1" applyFill="1" applyBorder="1"/>
    <xf numFmtId="0" fontId="11" fillId="0" borderId="0" xfId="0" applyFont="1"/>
    <xf numFmtId="0" fontId="5" fillId="3" borderId="0" xfId="0" applyFont="1" applyFill="1"/>
    <xf numFmtId="0" fontId="6" fillId="8" borderId="0" xfId="0" applyFont="1" applyFill="1"/>
    <xf numFmtId="0" fontId="5" fillId="0" borderId="1" xfId="0" applyFont="1" applyBorder="1"/>
    <xf numFmtId="0" fontId="5" fillId="0" borderId="5" xfId="0" applyFont="1" applyBorder="1"/>
    <xf numFmtId="0" fontId="5" fillId="8" borderId="1" xfId="0" applyFont="1" applyFill="1" applyBorder="1"/>
    <xf numFmtId="0" fontId="5" fillId="8" borderId="5" xfId="0" applyFont="1" applyFill="1" applyBorder="1"/>
    <xf numFmtId="0" fontId="5" fillId="15" borderId="1" xfId="0" applyFont="1" applyFill="1" applyBorder="1"/>
    <xf numFmtId="0" fontId="5" fillId="4" borderId="5" xfId="0" applyFont="1" applyFill="1" applyBorder="1"/>
    <xf numFmtId="0" fontId="5" fillId="6" borderId="5" xfId="0" applyFont="1" applyFill="1" applyBorder="1"/>
    <xf numFmtId="0" fontId="5" fillId="6" borderId="1" xfId="0" applyFont="1" applyFill="1" applyBorder="1"/>
    <xf numFmtId="0" fontId="5" fillId="9" borderId="5" xfId="0" applyFont="1" applyFill="1" applyBorder="1"/>
    <xf numFmtId="0" fontId="5" fillId="9" borderId="1" xfId="0" applyFont="1" applyFill="1" applyBorder="1"/>
    <xf numFmtId="0" fontId="4" fillId="9" borderId="1" xfId="0" applyFont="1" applyFill="1" applyBorder="1"/>
    <xf numFmtId="0" fontId="5" fillId="11" borderId="5" xfId="0" applyFont="1" applyFill="1" applyBorder="1"/>
    <xf numFmtId="0" fontId="5" fillId="11" borderId="1" xfId="0" applyFont="1" applyFill="1" applyBorder="1"/>
    <xf numFmtId="0" fontId="6" fillId="0" borderId="1" xfId="0" applyFont="1" applyBorder="1"/>
    <xf numFmtId="0" fontId="15" fillId="12" borderId="1" xfId="0" applyFont="1" applyFill="1" applyBorder="1"/>
    <xf numFmtId="0" fontId="5" fillId="12" borderId="5" xfId="0" applyFont="1" applyFill="1" applyBorder="1"/>
    <xf numFmtId="0" fontId="4" fillId="12" borderId="1" xfId="0" applyFont="1" applyFill="1" applyBorder="1"/>
    <xf numFmtId="0" fontId="15" fillId="13" borderId="1" xfId="0" applyFont="1" applyFill="1" applyBorder="1"/>
    <xf numFmtId="0" fontId="5" fillId="13" borderId="5" xfId="0" applyFont="1" applyFill="1" applyBorder="1"/>
    <xf numFmtId="0" fontId="4" fillId="13" borderId="1" xfId="0" applyFont="1" applyFill="1" applyBorder="1"/>
    <xf numFmtId="0" fontId="4" fillId="0" borderId="1" xfId="0" applyFont="1" applyBorder="1"/>
    <xf numFmtId="0" fontId="15" fillId="4" borderId="1" xfId="0" applyFont="1" applyFill="1" applyBorder="1"/>
    <xf numFmtId="0" fontId="5" fillId="5" borderId="1" xfId="0" applyFont="1" applyFill="1" applyBorder="1"/>
    <xf numFmtId="0" fontId="5" fillId="7" borderId="1" xfId="0" applyFont="1" applyFill="1" applyBorder="1"/>
    <xf numFmtId="0" fontId="6" fillId="12" borderId="1" xfId="0" applyFont="1" applyFill="1" applyBorder="1"/>
    <xf numFmtId="0" fontId="6" fillId="13" borderId="1" xfId="0" applyFont="1" applyFill="1" applyBorder="1"/>
    <xf numFmtId="0" fontId="4" fillId="15" borderId="1" xfId="0" applyFont="1" applyFill="1" applyBorder="1"/>
    <xf numFmtId="0" fontId="4" fillId="13" borderId="1" xfId="0" applyFont="1" applyFill="1" applyBorder="1" applyAlignment="1">
      <alignment wrapText="1"/>
    </xf>
    <xf numFmtId="0" fontId="13" fillId="0" borderId="5" xfId="0" applyFont="1" applyBorder="1"/>
    <xf numFmtId="0" fontId="13" fillId="3" borderId="5" xfId="0" applyFont="1" applyFill="1" applyBorder="1"/>
    <xf numFmtId="0" fontId="11" fillId="18" borderId="2" xfId="0" applyFont="1" applyFill="1" applyBorder="1"/>
    <xf numFmtId="0" fontId="11" fillId="18" borderId="3" xfId="0" applyFont="1" applyFill="1" applyBorder="1"/>
    <xf numFmtId="0" fontId="11" fillId="18" borderId="4" xfId="0" applyFont="1" applyFill="1" applyBorder="1"/>
    <xf numFmtId="0" fontId="3" fillId="3" borderId="1" xfId="0" applyFont="1" applyFill="1" applyBorder="1" applyAlignment="1">
      <alignment wrapText="1"/>
    </xf>
    <xf numFmtId="0" fontId="4" fillId="8" borderId="1" xfId="0" applyFont="1" applyFill="1" applyBorder="1"/>
    <xf numFmtId="0" fontId="4" fillId="4" borderId="1" xfId="0" applyFont="1" applyFill="1" applyBorder="1"/>
    <xf numFmtId="0" fontId="15" fillId="0" borderId="1" xfId="0" applyFont="1" applyBorder="1"/>
    <xf numFmtId="0" fontId="15" fillId="6" borderId="1" xfId="0" applyFont="1" applyFill="1" applyBorder="1"/>
    <xf numFmtId="0" fontId="4" fillId="6" borderId="1" xfId="0" applyFont="1" applyFill="1" applyBorder="1"/>
    <xf numFmtId="0" fontId="15" fillId="8" borderId="1" xfId="0" applyFont="1" applyFill="1" applyBorder="1"/>
    <xf numFmtId="0" fontId="15" fillId="9" borderId="1" xfId="0" applyFont="1" applyFill="1" applyBorder="1"/>
    <xf numFmtId="0" fontId="4" fillId="9" borderId="1" xfId="0" applyFont="1" applyFill="1" applyBorder="1" applyAlignment="1">
      <alignment wrapText="1"/>
    </xf>
    <xf numFmtId="0" fontId="15" fillId="11" borderId="1" xfId="0" applyFont="1" applyFill="1" applyBorder="1"/>
    <xf numFmtId="0" fontId="4" fillId="11" borderId="1" xfId="0" applyFont="1" applyFill="1" applyBorder="1"/>
    <xf numFmtId="0" fontId="11" fillId="2" borderId="2" xfId="0" applyFont="1" applyFill="1" applyBorder="1"/>
    <xf numFmtId="0" fontId="11" fillId="2" borderId="3" xfId="0" applyFont="1" applyFill="1" applyBorder="1"/>
    <xf numFmtId="0" fontId="5" fillId="3" borderId="1" xfId="0" applyFont="1" applyFill="1" applyBorder="1"/>
    <xf numFmtId="0" fontId="7" fillId="8" borderId="1" xfId="0" applyFont="1" applyFill="1" applyBorder="1"/>
    <xf numFmtId="0" fontId="7" fillId="4" borderId="1" xfId="0" applyFont="1" applyFill="1" applyBorder="1"/>
    <xf numFmtId="0" fontId="7" fillId="0" borderId="1" xfId="0" applyFont="1" applyBorder="1"/>
    <xf numFmtId="0" fontId="7" fillId="6" borderId="1" xfId="0" applyFont="1" applyFill="1" applyBorder="1"/>
    <xf numFmtId="0" fontId="8" fillId="6" borderId="1" xfId="0" applyFont="1" applyFill="1" applyBorder="1"/>
    <xf numFmtId="0" fontId="8" fillId="8" borderId="1" xfId="0" applyFont="1" applyFill="1" applyBorder="1"/>
    <xf numFmtId="0" fontId="7" fillId="9" borderId="1" xfId="0" applyFont="1" applyFill="1" applyBorder="1"/>
    <xf numFmtId="0" fontId="14" fillId="9" borderId="1" xfId="0" applyFont="1" applyFill="1" applyBorder="1"/>
    <xf numFmtId="0" fontId="6" fillId="9" borderId="1" xfId="0" applyFont="1" applyFill="1" applyBorder="1"/>
    <xf numFmtId="0" fontId="7" fillId="11" borderId="1" xfId="0" applyFont="1" applyFill="1" applyBorder="1"/>
    <xf numFmtId="0" fontId="14" fillId="11" borderId="1" xfId="0" applyFont="1" applyFill="1" applyBorder="1"/>
    <xf numFmtId="0" fontId="7" fillId="12" borderId="1" xfId="0" applyFont="1" applyFill="1" applyBorder="1"/>
    <xf numFmtId="0" fontId="8" fillId="12" borderId="1" xfId="0" applyFont="1" applyFill="1" applyBorder="1"/>
    <xf numFmtId="0" fontId="7" fillId="13" borderId="1" xfId="0" applyFont="1" applyFill="1" applyBorder="1"/>
    <xf numFmtId="0" fontId="14" fillId="13" borderId="1" xfId="0" applyFont="1" applyFill="1" applyBorder="1"/>
    <xf numFmtId="0" fontId="8" fillId="9" borderId="1" xfId="0" applyFont="1" applyFill="1" applyBorder="1"/>
    <xf numFmtId="0" fontId="8" fillId="11" borderId="1" xfId="0" applyFont="1" applyFill="1" applyBorder="1"/>
    <xf numFmtId="0" fontId="5" fillId="16" borderId="0" xfId="0" applyFont="1" applyFill="1" applyAlignment="1">
      <alignment wrapText="1"/>
    </xf>
    <xf numFmtId="0" fontId="16" fillId="10" borderId="6" xfId="0" applyFont="1" applyFill="1" applyBorder="1" applyAlignment="1">
      <alignment horizontal="left" vertical="center"/>
    </xf>
    <xf numFmtId="0" fontId="16" fillId="10" borderId="6" xfId="0" applyFont="1" applyFill="1" applyBorder="1" applyAlignment="1">
      <alignment vertical="center"/>
    </xf>
    <xf numFmtId="0" fontId="4" fillId="17" borderId="1" xfId="0" applyFont="1" applyFill="1" applyBorder="1"/>
    <xf numFmtId="0" fontId="5" fillId="17" borderId="5" xfId="0" applyFont="1" applyFill="1" applyBorder="1"/>
    <xf numFmtId="0" fontId="5" fillId="17" borderId="0" xfId="0" applyFont="1" applyFill="1"/>
    <xf numFmtId="0" fontId="5" fillId="17" borderId="1" xfId="0" applyFont="1" applyFill="1" applyBorder="1"/>
    <xf numFmtId="0" fontId="11" fillId="2" borderId="2" xfId="0" applyFont="1" applyFill="1" applyBorder="1" applyAlignment="1">
      <alignment horizontal="left" vertical="center"/>
    </xf>
    <xf numFmtId="0" fontId="7" fillId="4" borderId="0" xfId="0" applyFont="1" applyFill="1" applyAlignment="1">
      <alignment horizontal="left" vertical="top"/>
    </xf>
    <xf numFmtId="0" fontId="5" fillId="4" borderId="0" xfId="0" applyFont="1" applyFill="1" applyAlignment="1">
      <alignment horizontal="left" vertical="top"/>
    </xf>
    <xf numFmtId="0" fontId="5" fillId="16" borderId="0" xfId="0" applyFont="1" applyFill="1"/>
    <xf numFmtId="0" fontId="5" fillId="20" borderId="1" xfId="0" applyFont="1" applyFill="1" applyBorder="1"/>
    <xf numFmtId="0" fontId="4" fillId="20" borderId="0" xfId="0" applyFont="1" applyFill="1"/>
    <xf numFmtId="0" fontId="4" fillId="8" borderId="0" xfId="0" applyFont="1" applyFill="1"/>
    <xf numFmtId="15" fontId="3" fillId="0" borderId="0" xfId="0" applyNumberFormat="1" applyFont="1"/>
    <xf numFmtId="0" fontId="3" fillId="0" borderId="0" xfId="0" applyFont="1" applyAlignment="1">
      <alignment horizontal="left" indent="1"/>
    </xf>
    <xf numFmtId="0" fontId="2" fillId="21" borderId="0" xfId="0" applyFont="1" applyFill="1"/>
    <xf numFmtId="0" fontId="7" fillId="9" borderId="0" xfId="0" applyFont="1" applyFill="1"/>
    <xf numFmtId="0" fontId="7" fillId="19" borderId="1" xfId="0" applyFont="1" applyFill="1" applyBorder="1"/>
    <xf numFmtId="0" fontId="4" fillId="19" borderId="0" xfId="0" applyFont="1" applyFill="1"/>
    <xf numFmtId="0" fontId="6" fillId="19" borderId="0" xfId="0" applyFont="1" applyFill="1"/>
    <xf numFmtId="0" fontId="4" fillId="19" borderId="1" xfId="0" applyFont="1" applyFill="1" applyBorder="1"/>
    <xf numFmtId="0" fontId="5" fillId="19" borderId="5" xfId="0" applyFont="1" applyFill="1" applyBorder="1"/>
    <xf numFmtId="0" fontId="6" fillId="19" borderId="1" xfId="0" applyFont="1" applyFill="1" applyBorder="1"/>
    <xf numFmtId="0" fontId="5" fillId="19" borderId="0" xfId="0" applyFont="1" applyFill="1"/>
    <xf numFmtId="0" fontId="7" fillId="17" borderId="1" xfId="0" applyFont="1" applyFill="1" applyBorder="1"/>
    <xf numFmtId="0" fontId="6" fillId="17" borderId="0" xfId="0" applyFont="1" applyFill="1"/>
    <xf numFmtId="0" fontId="4" fillId="12" borderId="1" xfId="0" applyFont="1" applyFill="1" applyBorder="1" applyAlignment="1">
      <alignment wrapText="1"/>
    </xf>
    <xf numFmtId="0" fontId="5" fillId="13" borderId="0" xfId="0" applyFont="1" applyFill="1" applyAlignment="1">
      <alignment wrapText="1"/>
    </xf>
    <xf numFmtId="0" fontId="5" fillId="13" borderId="0" xfId="0" applyFont="1" applyFill="1" applyAlignment="1">
      <alignment horizontal="left"/>
    </xf>
    <xf numFmtId="0" fontId="7" fillId="13" borderId="0" xfId="0" applyFont="1" applyFill="1"/>
    <xf numFmtId="0" fontId="17" fillId="13" borderId="0" xfId="0" applyFont="1" applyFill="1"/>
    <xf numFmtId="0" fontId="7" fillId="10" borderId="1" xfId="0" applyFont="1" applyFill="1" applyBorder="1"/>
    <xf numFmtId="0" fontId="5" fillId="10" borderId="0" xfId="0" applyFont="1" applyFill="1"/>
    <xf numFmtId="0" fontId="4" fillId="10" borderId="0" xfId="0" applyFont="1" applyFill="1"/>
    <xf numFmtId="0" fontId="15" fillId="10" borderId="1" xfId="0" applyFont="1" applyFill="1" applyBorder="1"/>
    <xf numFmtId="0" fontId="5" fillId="10" borderId="5" xfId="0" applyFont="1" applyFill="1" applyBorder="1"/>
    <xf numFmtId="0" fontId="8" fillId="10" borderId="1" xfId="0" applyFont="1" applyFill="1" applyBorder="1"/>
    <xf numFmtId="0" fontId="4" fillId="10" borderId="1" xfId="0" applyFont="1" applyFill="1" applyBorder="1"/>
    <xf numFmtId="0" fontId="5" fillId="20" borderId="0" xfId="0" applyFont="1" applyFill="1"/>
    <xf numFmtId="0" fontId="5" fillId="20" borderId="5" xfId="0" applyFont="1" applyFill="1" applyBorder="1"/>
    <xf numFmtId="0" fontId="4" fillId="20" borderId="1" xfId="0" applyFont="1" applyFill="1" applyBorder="1"/>
    <xf numFmtId="0" fontId="4" fillId="20" borderId="1" xfId="0" applyFont="1" applyFill="1" applyBorder="1" applyAlignment="1">
      <alignment wrapText="1"/>
    </xf>
    <xf numFmtId="0" fontId="4" fillId="6" borderId="1" xfId="0" applyFont="1" applyFill="1" applyBorder="1" applyAlignment="1">
      <alignment vertical="top" wrapText="1"/>
    </xf>
    <xf numFmtId="0" fontId="7" fillId="4" borderId="7" xfId="0" applyFont="1" applyFill="1" applyBorder="1"/>
    <xf numFmtId="0" fontId="5" fillId="4" borderId="8" xfId="0" applyFont="1" applyFill="1" applyBorder="1"/>
    <xf numFmtId="0" fontId="5" fillId="4" borderId="9" xfId="0" applyFont="1" applyFill="1" applyBorder="1"/>
    <xf numFmtId="0" fontId="4" fillId="4" borderId="7" xfId="0" applyFont="1" applyFill="1" applyBorder="1"/>
    <xf numFmtId="0" fontId="4" fillId="4" borderId="13" xfId="0" applyFont="1" applyFill="1" applyBorder="1"/>
    <xf numFmtId="0" fontId="4" fillId="4" borderId="0" xfId="0" applyFont="1" applyFill="1"/>
    <xf numFmtId="0" fontId="4" fillId="4" borderId="11" xfId="0" applyFont="1" applyFill="1" applyBorder="1"/>
    <xf numFmtId="0" fontId="4" fillId="4" borderId="14" xfId="0" applyFont="1" applyFill="1" applyBorder="1"/>
    <xf numFmtId="0" fontId="4" fillId="9" borderId="13" xfId="0" applyFont="1" applyFill="1" applyBorder="1"/>
    <xf numFmtId="0" fontId="4" fillId="9" borderId="0" xfId="0" applyFont="1" applyFill="1"/>
    <xf numFmtId="0" fontId="4" fillId="9" borderId="14" xfId="0" applyFont="1" applyFill="1" applyBorder="1"/>
    <xf numFmtId="0" fontId="4" fillId="22" borderId="10" xfId="0" applyFont="1" applyFill="1" applyBorder="1" applyAlignment="1">
      <alignment horizontal="left" vertical="top"/>
    </xf>
    <xf numFmtId="0" fontId="4" fillId="22" borderId="11" xfId="0" applyFont="1" applyFill="1" applyBorder="1" applyAlignment="1">
      <alignment horizontal="left" vertical="top"/>
    </xf>
    <xf numFmtId="0" fontId="4" fillId="22" borderId="12" xfId="0" applyFont="1" applyFill="1" applyBorder="1" applyAlignment="1">
      <alignment horizontal="left" vertical="top"/>
    </xf>
    <xf numFmtId="0" fontId="15" fillId="0" borderId="0" xfId="0" applyFont="1" applyAlignment="1">
      <alignment horizontal="left" vertical="top"/>
    </xf>
    <xf numFmtId="0" fontId="4" fillId="22" borderId="13" xfId="0" applyFont="1" applyFill="1" applyBorder="1" applyAlignment="1">
      <alignment horizontal="left" vertical="top"/>
    </xf>
    <xf numFmtId="0" fontId="4" fillId="22" borderId="0" xfId="0" applyFont="1" applyFill="1" applyAlignment="1">
      <alignment horizontal="left" vertical="top"/>
    </xf>
    <xf numFmtId="0" fontId="4" fillId="22" borderId="14" xfId="0" applyFont="1" applyFill="1" applyBorder="1" applyAlignment="1">
      <alignment horizontal="left" vertical="top"/>
    </xf>
    <xf numFmtId="0" fontId="4" fillId="0" borderId="0" xfId="0" applyFont="1" applyAlignment="1">
      <alignment horizontal="left" vertical="top"/>
    </xf>
    <xf numFmtId="0" fontId="4" fillId="22" borderId="0" xfId="6" applyFont="1" applyFill="1" applyAlignment="1">
      <alignment horizontal="left" vertical="top"/>
    </xf>
    <xf numFmtId="0" fontId="4" fillId="22" borderId="0" xfId="0" quotePrefix="1" applyFont="1" applyFill="1" applyAlignment="1">
      <alignment horizontal="left" vertical="top"/>
    </xf>
    <xf numFmtId="0" fontId="4" fillId="9" borderId="13" xfId="0" applyFont="1" applyFill="1" applyBorder="1" applyAlignment="1">
      <alignment horizontal="left" vertical="top"/>
    </xf>
    <xf numFmtId="0" fontId="4" fillId="9" borderId="0" xfId="0" applyFont="1" applyFill="1" applyAlignment="1">
      <alignment horizontal="left" vertical="top"/>
    </xf>
    <xf numFmtId="0" fontId="4" fillId="9" borderId="0" xfId="0" applyFont="1" applyFill="1" applyAlignment="1">
      <alignment horizontal="left" vertical="top" indent="1"/>
    </xf>
    <xf numFmtId="0" fontId="4" fillId="9" borderId="14" xfId="0" applyFont="1" applyFill="1" applyBorder="1" applyAlignment="1">
      <alignment horizontal="left" vertical="top"/>
    </xf>
    <xf numFmtId="0" fontId="4" fillId="9" borderId="0" xfId="0" applyFont="1" applyFill="1" applyAlignment="1">
      <alignment horizontal="left" vertical="top" wrapText="1" indent="1"/>
    </xf>
    <xf numFmtId="0" fontId="4" fillId="9" borderId="0" xfId="0" applyFont="1" applyFill="1" applyAlignment="1">
      <alignment horizontal="left" vertical="top" wrapText="1"/>
    </xf>
    <xf numFmtId="0" fontId="4" fillId="9" borderId="0" xfId="6" applyFont="1" applyFill="1" applyAlignment="1">
      <alignment horizontal="left" vertical="top"/>
    </xf>
    <xf numFmtId="0" fontId="11" fillId="2" borderId="0" xfId="0" applyFont="1" applyFill="1"/>
    <xf numFmtId="0" fontId="3" fillId="0" borderId="1" xfId="0" applyFont="1" applyBorder="1" applyAlignment="1">
      <alignment wrapText="1"/>
    </xf>
    <xf numFmtId="0" fontId="3" fillId="0" borderId="0" xfId="0" applyFont="1" applyAlignment="1">
      <alignment horizontal="left"/>
    </xf>
    <xf numFmtId="0" fontId="4" fillId="0" borderId="0" xfId="0" applyFont="1" applyAlignment="1">
      <alignment horizontal="left"/>
    </xf>
    <xf numFmtId="0" fontId="2" fillId="21" borderId="0" xfId="0" applyFont="1" applyFill="1" applyAlignment="1">
      <alignment horizontal="left"/>
    </xf>
    <xf numFmtId="164" fontId="2" fillId="0" borderId="0" xfId="0" applyNumberFormat="1" applyFont="1" applyAlignment="1">
      <alignment horizontal="left"/>
    </xf>
    <xf numFmtId="0" fontId="2" fillId="14" borderId="0" xfId="0" applyFont="1" applyFill="1" applyAlignment="1">
      <alignment horizontal="left"/>
    </xf>
    <xf numFmtId="0" fontId="7" fillId="8" borderId="5" xfId="0" applyFont="1" applyFill="1" applyBorder="1"/>
    <xf numFmtId="0" fontId="18" fillId="0" borderId="0" xfId="0" applyFont="1"/>
    <xf numFmtId="0" fontId="19" fillId="9" borderId="0" xfId="0" applyFont="1" applyFill="1" applyAlignment="1">
      <alignment horizontal="left" vertical="top"/>
    </xf>
    <xf numFmtId="0" fontId="4" fillId="16" borderId="10" xfId="0" applyFont="1" applyFill="1" applyBorder="1" applyAlignment="1">
      <alignment horizontal="left" vertical="top"/>
    </xf>
    <xf numFmtId="0" fontId="12" fillId="16" borderId="0" xfId="0" applyFont="1" applyFill="1"/>
    <xf numFmtId="0" fontId="13" fillId="16" borderId="0" xfId="0" applyFont="1" applyFill="1"/>
    <xf numFmtId="0" fontId="0" fillId="16" borderId="0" xfId="0" applyFill="1"/>
    <xf numFmtId="0" fontId="4" fillId="16" borderId="0" xfId="0" applyFont="1" applyFill="1" applyAlignment="1">
      <alignment wrapText="1"/>
    </xf>
    <xf numFmtId="0" fontId="19" fillId="0" borderId="0" xfId="0" applyFont="1" applyAlignment="1">
      <alignment horizontal="left" vertical="top"/>
    </xf>
    <xf numFmtId="0" fontId="7" fillId="23" borderId="1" xfId="0" applyFont="1" applyFill="1" applyBorder="1"/>
    <xf numFmtId="0" fontId="4" fillId="23" borderId="0" xfId="0" applyFont="1" applyFill="1"/>
    <xf numFmtId="0" fontId="4" fillId="23" borderId="1" xfId="0" applyFont="1" applyFill="1" applyBorder="1"/>
    <xf numFmtId="0" fontId="5" fillId="23" borderId="5" xfId="0" applyFont="1" applyFill="1" applyBorder="1"/>
    <xf numFmtId="0" fontId="5" fillId="23" borderId="0" xfId="0" applyFont="1" applyFill="1"/>
    <xf numFmtId="0" fontId="4" fillId="16" borderId="0" xfId="0" applyFont="1" applyFill="1"/>
    <xf numFmtId="0" fontId="2" fillId="0" borderId="0" xfId="0" applyFont="1" applyAlignment="1">
      <alignment horizontal="right"/>
    </xf>
  </cellXfs>
  <cellStyles count="7">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 name="Normal 3" xfId="6" xr:uid="{B2B5717C-24B3-4CCD-A0DE-D87327AA755C}"/>
  </cellStyles>
  <dxfs count="33">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rgb="FF7030A0"/>
      </font>
      <border>
        <left style="thin">
          <color rgb="FFFF0000"/>
        </left>
        <right style="thin">
          <color rgb="FFFF0000"/>
        </right>
        <top style="thin">
          <color rgb="FFFF0000"/>
        </top>
        <bottom style="thin">
          <color rgb="FFFF0000"/>
        </bottom>
      </border>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48"/>
  <sheetViews>
    <sheetView tabSelected="1" zoomScale="85" zoomScaleNormal="80" workbookViewId="0">
      <pane xSplit="2" ySplit="1" topLeftCell="C2" activePane="bottomRight" state="frozen"/>
      <selection pane="topRight" activeCell="D1" sqref="D1"/>
      <selection pane="bottomLeft" activeCell="A2" sqref="A2"/>
      <selection pane="bottomRight"/>
    </sheetView>
  </sheetViews>
  <sheetFormatPr defaultColWidth="17.42578125" defaultRowHeight="17.25" customHeight="1" x14ac:dyDescent="0.2"/>
  <cols>
    <col min="1" max="1" width="52.42578125" style="5" customWidth="1"/>
    <col min="2" max="2" width="15" style="5" customWidth="1"/>
    <col min="3" max="3" width="11.5703125" style="5" customWidth="1"/>
    <col min="4" max="4" width="24.42578125" style="5" customWidth="1"/>
    <col min="5" max="5" width="11.85546875" style="5" customWidth="1"/>
    <col min="6" max="6" width="20.42578125" style="5" customWidth="1"/>
    <col min="7" max="8" width="14.140625" style="5" customWidth="1"/>
    <col min="9" max="9" width="8.85546875" style="5" customWidth="1"/>
    <col min="10" max="10" width="10.7109375" style="5" customWidth="1"/>
    <col min="11" max="11" width="52.42578125" style="4" customWidth="1"/>
    <col min="12" max="12" width="41.42578125" style="5" customWidth="1"/>
    <col min="13" max="13" width="16.42578125" style="5" customWidth="1"/>
    <col min="14" max="14" width="19" style="5" customWidth="1"/>
    <col min="15" max="15" width="52.85546875" style="5" customWidth="1"/>
    <col min="16" max="16384" width="17.42578125" style="5"/>
  </cols>
  <sheetData>
    <row r="1" spans="1:15" s="31" customFormat="1" ht="17.25" customHeight="1" x14ac:dyDescent="0.2">
      <c r="A1" s="78" t="s">
        <v>0</v>
      </c>
      <c r="B1" s="79" t="s">
        <v>1</v>
      </c>
      <c r="C1" s="105" t="s">
        <v>692</v>
      </c>
      <c r="D1" s="79" t="s">
        <v>2</v>
      </c>
      <c r="E1" s="79" t="s">
        <v>3</v>
      </c>
      <c r="F1" s="79" t="s">
        <v>4</v>
      </c>
      <c r="G1" s="79" t="s">
        <v>5</v>
      </c>
      <c r="H1" s="170" t="s">
        <v>1045</v>
      </c>
      <c r="I1" s="170" t="s">
        <v>6</v>
      </c>
      <c r="J1" s="170" t="s">
        <v>1044</v>
      </c>
      <c r="K1" s="64" t="s">
        <v>333</v>
      </c>
      <c r="L1" s="65" t="s">
        <v>663</v>
      </c>
      <c r="M1" s="65" t="s">
        <v>664</v>
      </c>
      <c r="N1" s="65" t="s">
        <v>665</v>
      </c>
      <c r="O1" s="66" t="s">
        <v>368</v>
      </c>
    </row>
    <row r="2" spans="1:15" ht="17.25" customHeight="1" x14ac:dyDescent="0.2">
      <c r="A2" s="34"/>
      <c r="K2" s="54"/>
      <c r="O2" s="35"/>
    </row>
    <row r="3" spans="1:15" ht="17.25" customHeight="1" x14ac:dyDescent="0.2">
      <c r="A3" s="34" t="s">
        <v>7</v>
      </c>
      <c r="B3" s="5" t="s">
        <v>20</v>
      </c>
      <c r="K3" s="54"/>
      <c r="O3" s="35"/>
    </row>
    <row r="4" spans="1:15" ht="17.25" customHeight="1" x14ac:dyDescent="0.2">
      <c r="A4" s="34" t="s">
        <v>8</v>
      </c>
      <c r="B4" s="5" t="s">
        <v>27</v>
      </c>
      <c r="K4" s="54"/>
      <c r="O4" s="35"/>
    </row>
    <row r="5" spans="1:15" ht="17.25" customHeight="1" x14ac:dyDescent="0.2">
      <c r="A5" s="34" t="s">
        <v>9</v>
      </c>
      <c r="B5" s="5" t="s">
        <v>9</v>
      </c>
      <c r="K5" s="54"/>
      <c r="O5" s="35"/>
    </row>
    <row r="6" spans="1:15" ht="17.25" customHeight="1" x14ac:dyDescent="0.2">
      <c r="A6" s="34" t="s">
        <v>10</v>
      </c>
      <c r="B6" s="5" t="s">
        <v>10</v>
      </c>
      <c r="K6" s="54"/>
      <c r="O6" s="35"/>
    </row>
    <row r="7" spans="1:15" customFormat="1" ht="15.75" customHeight="1" x14ac:dyDescent="0.2">
      <c r="A7" s="34" t="s">
        <v>445</v>
      </c>
      <c r="B7" s="5" t="s">
        <v>445</v>
      </c>
      <c r="C7" s="5"/>
      <c r="D7" s="10"/>
      <c r="E7" s="10"/>
      <c r="F7" s="10"/>
      <c r="G7" s="10"/>
      <c r="H7" s="10"/>
      <c r="I7" s="10"/>
      <c r="J7" s="10"/>
      <c r="K7" s="54"/>
      <c r="L7" s="10"/>
      <c r="M7" s="10"/>
      <c r="N7" s="10"/>
      <c r="O7" s="62"/>
    </row>
    <row r="8" spans="1:15" customFormat="1" ht="15.75" customHeight="1" x14ac:dyDescent="0.2">
      <c r="A8" s="80" t="s">
        <v>11</v>
      </c>
      <c r="B8" s="32" t="s">
        <v>511</v>
      </c>
      <c r="C8" s="32"/>
      <c r="D8" s="11"/>
      <c r="E8" s="11"/>
      <c r="F8" s="11"/>
      <c r="G8" s="11">
        <v>18</v>
      </c>
      <c r="H8" s="11"/>
      <c r="I8" s="11"/>
      <c r="J8" s="11"/>
      <c r="K8" s="67"/>
      <c r="L8" s="11"/>
      <c r="M8" s="11"/>
      <c r="N8" s="11"/>
      <c r="O8" s="63"/>
    </row>
    <row r="9" spans="1:15" customFormat="1" ht="15.75" customHeight="1" x14ac:dyDescent="0.2">
      <c r="A9" s="80" t="s">
        <v>11</v>
      </c>
      <c r="B9" s="32" t="s">
        <v>512</v>
      </c>
      <c r="C9" s="32"/>
      <c r="D9" s="11"/>
      <c r="E9" s="11"/>
      <c r="F9" s="11"/>
      <c r="G9" s="11">
        <v>69</v>
      </c>
      <c r="H9" s="11"/>
      <c r="I9" s="11"/>
      <c r="J9" s="11"/>
      <c r="K9" s="67"/>
      <c r="L9" s="11"/>
      <c r="M9" s="11"/>
      <c r="N9" s="11"/>
      <c r="O9" s="63"/>
    </row>
    <row r="10" spans="1:15" customFormat="1" ht="15.75" customHeight="1" x14ac:dyDescent="0.2">
      <c r="A10" s="34"/>
      <c r="B10" s="5"/>
      <c r="C10" s="5"/>
      <c r="D10" s="10"/>
      <c r="E10" s="10"/>
      <c r="F10" s="10"/>
      <c r="G10" s="10"/>
      <c r="H10" s="10"/>
      <c r="I10" s="10"/>
      <c r="J10" s="10"/>
      <c r="K10" s="171"/>
      <c r="L10" s="10"/>
      <c r="M10" s="10"/>
      <c r="N10" s="10"/>
      <c r="O10" s="62"/>
    </row>
    <row r="11" spans="1:15" s="156" customFormat="1" ht="17.100000000000001" customHeight="1" x14ac:dyDescent="0.2">
      <c r="A11" s="153" t="s">
        <v>13</v>
      </c>
      <c r="B11" s="154" t="s">
        <v>992</v>
      </c>
      <c r="C11" s="154"/>
      <c r="D11" s="154" t="s">
        <v>993</v>
      </c>
      <c r="E11" s="154"/>
      <c r="F11" s="154"/>
      <c r="G11" s="154"/>
      <c r="H11" s="154"/>
      <c r="I11" s="154"/>
      <c r="J11" s="154"/>
      <c r="K11" s="154" t="s">
        <v>1099</v>
      </c>
      <c r="L11" s="154"/>
      <c r="M11" s="154"/>
      <c r="N11" s="154"/>
      <c r="O11" s="155"/>
    </row>
    <row r="12" spans="1:15" s="160" customFormat="1" ht="17.100000000000001" customHeight="1" x14ac:dyDescent="0.2">
      <c r="A12" s="157" t="s">
        <v>994</v>
      </c>
      <c r="B12" s="158" t="s">
        <v>995</v>
      </c>
      <c r="C12" s="158"/>
      <c r="D12" s="158"/>
      <c r="E12" s="158"/>
      <c r="F12" s="158"/>
      <c r="G12" s="158"/>
      <c r="H12" s="158"/>
      <c r="I12" s="158" t="s">
        <v>63</v>
      </c>
      <c r="J12" s="158" t="s">
        <v>996</v>
      </c>
      <c r="K12" s="158" t="s">
        <v>997</v>
      </c>
      <c r="L12" s="158"/>
      <c r="M12" s="158"/>
      <c r="N12" s="158"/>
      <c r="O12" s="159"/>
    </row>
    <row r="13" spans="1:15" s="160" customFormat="1" ht="17.100000000000001" customHeight="1" x14ac:dyDescent="0.2">
      <c r="A13" s="157" t="s">
        <v>11</v>
      </c>
      <c r="B13" s="158" t="s">
        <v>998</v>
      </c>
      <c r="C13" s="158"/>
      <c r="D13" s="158"/>
      <c r="E13" s="158"/>
      <c r="F13" s="158"/>
      <c r="G13" s="158" t="s">
        <v>999</v>
      </c>
      <c r="H13" s="158"/>
      <c r="I13" s="158"/>
      <c r="J13" s="158"/>
      <c r="K13" s="158"/>
      <c r="L13" s="158"/>
      <c r="M13" s="158"/>
      <c r="N13" s="158"/>
      <c r="O13" s="159"/>
    </row>
    <row r="14" spans="1:15" s="160" customFormat="1" ht="17.100000000000001" customHeight="1" x14ac:dyDescent="0.2">
      <c r="A14" s="157" t="s">
        <v>12</v>
      </c>
      <c r="B14" s="158" t="s">
        <v>1090</v>
      </c>
      <c r="C14" s="158"/>
      <c r="D14" s="158"/>
      <c r="E14" s="158"/>
      <c r="F14" s="158"/>
      <c r="G14" s="158"/>
      <c r="H14" s="158"/>
      <c r="I14" s="161"/>
      <c r="J14" s="161"/>
      <c r="K14" s="158" t="s">
        <v>995</v>
      </c>
      <c r="L14" s="158"/>
      <c r="M14" s="158"/>
      <c r="N14" s="158"/>
      <c r="O14" s="159"/>
    </row>
    <row r="15" spans="1:15" s="160" customFormat="1" ht="17.100000000000001" customHeight="1" x14ac:dyDescent="0.2">
      <c r="A15" s="157" t="s">
        <v>17</v>
      </c>
      <c r="B15" s="158" t="s">
        <v>1000</v>
      </c>
      <c r="C15" s="158"/>
      <c r="D15" s="158"/>
      <c r="E15" s="158" t="s">
        <v>831</v>
      </c>
      <c r="F15" s="158"/>
      <c r="G15" s="158"/>
      <c r="H15" s="158"/>
      <c r="I15" s="161"/>
      <c r="J15" s="161"/>
      <c r="K15" s="158" t="s">
        <v>1001</v>
      </c>
      <c r="L15" s="158"/>
      <c r="M15" s="158"/>
      <c r="N15" s="158"/>
      <c r="O15" s="159"/>
    </row>
    <row r="16" spans="1:15" s="160" customFormat="1" ht="17.100000000000001" customHeight="1" x14ac:dyDescent="0.2">
      <c r="A16" s="157" t="s">
        <v>17</v>
      </c>
      <c r="B16" s="158" t="s">
        <v>1002</v>
      </c>
      <c r="C16" s="158"/>
      <c r="D16" s="158"/>
      <c r="E16" s="158" t="s">
        <v>831</v>
      </c>
      <c r="F16" s="158"/>
      <c r="G16" s="158"/>
      <c r="H16" s="158"/>
      <c r="I16" s="161"/>
      <c r="J16" s="161"/>
      <c r="K16" s="158" t="s">
        <v>1003</v>
      </c>
      <c r="L16" s="158"/>
      <c r="M16" s="158"/>
      <c r="N16" s="158"/>
      <c r="O16" s="159"/>
    </row>
    <row r="17" spans="1:15" s="160" customFormat="1" ht="17.100000000000001" customHeight="1" x14ac:dyDescent="0.2">
      <c r="A17" s="157" t="s">
        <v>729</v>
      </c>
      <c r="B17" s="158" t="s">
        <v>1004</v>
      </c>
      <c r="C17" s="158"/>
      <c r="D17" s="158"/>
      <c r="E17" s="158" t="s">
        <v>831</v>
      </c>
      <c r="F17" s="158"/>
      <c r="G17" s="162"/>
      <c r="H17" s="162"/>
      <c r="I17" s="158"/>
      <c r="J17" s="158"/>
      <c r="K17" s="161" t="s">
        <v>1005</v>
      </c>
      <c r="L17" s="158"/>
      <c r="M17" s="158"/>
      <c r="N17" s="158"/>
      <c r="O17" s="159"/>
    </row>
    <row r="18" spans="1:15" s="160" customFormat="1" ht="17.100000000000001" customHeight="1" x14ac:dyDescent="0.2">
      <c r="A18" s="157" t="s">
        <v>13</v>
      </c>
      <c r="B18" s="158" t="s">
        <v>1091</v>
      </c>
      <c r="C18" s="158"/>
      <c r="D18" s="158" t="s">
        <v>513</v>
      </c>
      <c r="E18" s="158" t="s">
        <v>831</v>
      </c>
      <c r="F18" s="158"/>
      <c r="G18" s="158"/>
      <c r="H18" s="158"/>
      <c r="I18" s="158"/>
      <c r="J18" s="158"/>
      <c r="K18" s="161" t="s">
        <v>1006</v>
      </c>
      <c r="L18" s="158"/>
      <c r="M18" s="158"/>
      <c r="N18" s="158"/>
      <c r="O18" s="159"/>
    </row>
    <row r="19" spans="1:15" s="160" customFormat="1" ht="17.100000000000001" customHeight="1" x14ac:dyDescent="0.2">
      <c r="A19" s="157" t="s">
        <v>21</v>
      </c>
      <c r="B19" s="158" t="s">
        <v>1090</v>
      </c>
      <c r="C19" s="158"/>
      <c r="D19" s="158"/>
      <c r="E19" s="158"/>
      <c r="F19" s="158"/>
      <c r="G19" s="158"/>
      <c r="H19" s="158"/>
      <c r="I19" s="158"/>
      <c r="J19" s="158"/>
      <c r="K19" s="158"/>
      <c r="L19" s="158"/>
      <c r="M19" s="158"/>
      <c r="N19" s="158"/>
      <c r="O19" s="159"/>
    </row>
    <row r="20" spans="1:15" s="160" customFormat="1" ht="17.100000000000001" customHeight="1" x14ac:dyDescent="0.2">
      <c r="A20" s="157" t="s">
        <v>1007</v>
      </c>
      <c r="B20" s="158" t="s">
        <v>995</v>
      </c>
      <c r="C20" s="158"/>
      <c r="D20" s="158"/>
      <c r="E20" s="158"/>
      <c r="F20" s="158"/>
      <c r="G20" s="158"/>
      <c r="H20" s="158"/>
      <c r="I20" s="158"/>
      <c r="J20" s="158"/>
      <c r="K20" s="158"/>
      <c r="L20" s="158"/>
      <c r="M20" s="158"/>
      <c r="N20" s="158"/>
      <c r="O20" s="159"/>
    </row>
    <row r="21" spans="1:15" s="160" customFormat="1" ht="17.100000000000001" customHeight="1" x14ac:dyDescent="0.2">
      <c r="A21" s="146" t="s">
        <v>727</v>
      </c>
      <c r="B21" s="147" t="s">
        <v>1008</v>
      </c>
      <c r="C21" s="147"/>
      <c r="D21" s="147"/>
      <c r="E21" s="147" t="s">
        <v>831</v>
      </c>
      <c r="F21" s="147" t="s">
        <v>1009</v>
      </c>
      <c r="G21" s="147"/>
      <c r="H21" s="147"/>
      <c r="I21" s="147"/>
      <c r="J21" s="147"/>
      <c r="K21" s="148" t="s">
        <v>1010</v>
      </c>
      <c r="L21" s="147"/>
      <c r="M21" s="147"/>
      <c r="N21" s="147"/>
      <c r="O21" s="149"/>
    </row>
    <row r="22" spans="1:15" s="160" customFormat="1" ht="17.100000000000001" customHeight="1" x14ac:dyDescent="0.2">
      <c r="A22" s="150" t="s">
        <v>12</v>
      </c>
      <c r="B22" s="151" t="s">
        <v>1011</v>
      </c>
      <c r="C22" s="151"/>
      <c r="D22" s="151"/>
      <c r="E22" s="151"/>
      <c r="F22" s="151" t="s">
        <v>1012</v>
      </c>
      <c r="G22" s="151"/>
      <c r="H22" s="151"/>
      <c r="I22" s="151"/>
      <c r="J22" s="151"/>
      <c r="K22" s="151"/>
      <c r="L22" s="151"/>
      <c r="M22" s="151"/>
      <c r="N22" s="151"/>
      <c r="O22" s="152"/>
    </row>
    <row r="23" spans="1:15" s="160" customFormat="1" ht="17.100000000000001" customHeight="1" x14ac:dyDescent="0.2">
      <c r="A23" s="163" t="s">
        <v>11</v>
      </c>
      <c r="B23" s="164" t="s">
        <v>1013</v>
      </c>
      <c r="C23" s="164"/>
      <c r="D23" s="164"/>
      <c r="E23" s="164"/>
      <c r="F23" s="164" t="s">
        <v>1012</v>
      </c>
      <c r="G23" s="165" t="s">
        <v>1014</v>
      </c>
      <c r="H23" s="165"/>
      <c r="I23" s="164"/>
      <c r="J23" s="164"/>
      <c r="K23" s="164"/>
      <c r="L23" s="164"/>
      <c r="M23" s="164"/>
      <c r="N23" s="164"/>
      <c r="O23" s="166"/>
    </row>
    <row r="24" spans="1:15" s="160" customFormat="1" ht="17.100000000000001" customHeight="1" x14ac:dyDescent="0.2">
      <c r="A24" s="163" t="s">
        <v>11</v>
      </c>
      <c r="B24" s="164" t="s">
        <v>1015</v>
      </c>
      <c r="C24" s="164"/>
      <c r="D24" s="164"/>
      <c r="E24" s="164"/>
      <c r="F24" s="164" t="s">
        <v>1012</v>
      </c>
      <c r="G24" s="165" t="s">
        <v>1016</v>
      </c>
      <c r="H24" s="165"/>
      <c r="I24" s="164"/>
      <c r="J24" s="164"/>
      <c r="K24" s="164"/>
      <c r="L24" s="164"/>
      <c r="M24" s="164"/>
      <c r="N24" s="164"/>
      <c r="O24" s="166"/>
    </row>
    <row r="25" spans="1:15" s="160" customFormat="1" ht="17.100000000000001" customHeight="1" x14ac:dyDescent="0.2">
      <c r="A25" s="163" t="s">
        <v>11</v>
      </c>
      <c r="B25" s="164" t="s">
        <v>1017</v>
      </c>
      <c r="C25" s="164"/>
      <c r="D25" s="164"/>
      <c r="E25" s="164"/>
      <c r="F25" s="164" t="s">
        <v>1012</v>
      </c>
      <c r="G25" s="167" t="s">
        <v>1018</v>
      </c>
      <c r="H25" s="167"/>
      <c r="I25" s="164"/>
      <c r="J25" s="164"/>
      <c r="K25" s="164"/>
      <c r="L25" s="164"/>
      <c r="M25" s="164"/>
      <c r="N25" s="164"/>
      <c r="O25" s="166"/>
    </row>
    <row r="26" spans="1:15" s="160" customFormat="1" ht="17.100000000000001" customHeight="1" x14ac:dyDescent="0.2">
      <c r="A26" s="163" t="s">
        <v>11</v>
      </c>
      <c r="B26" s="164" t="s">
        <v>1019</v>
      </c>
      <c r="C26" s="164"/>
      <c r="D26" s="164"/>
      <c r="E26" s="164"/>
      <c r="F26" s="164" t="s">
        <v>1012</v>
      </c>
      <c r="G26" s="165" t="s">
        <v>1020</v>
      </c>
      <c r="H26" s="165"/>
      <c r="I26" s="164"/>
      <c r="J26" s="164"/>
      <c r="K26" s="164"/>
      <c r="L26" s="164"/>
      <c r="M26" s="164"/>
      <c r="N26" s="164"/>
      <c r="O26" s="166"/>
    </row>
    <row r="27" spans="1:15" s="160" customFormat="1" ht="17.100000000000001" customHeight="1" x14ac:dyDescent="0.2">
      <c r="A27" s="163" t="s">
        <v>11</v>
      </c>
      <c r="B27" s="164" t="s">
        <v>1021</v>
      </c>
      <c r="C27" s="164"/>
      <c r="D27" s="164"/>
      <c r="E27" s="164"/>
      <c r="F27" s="164" t="s">
        <v>1012</v>
      </c>
      <c r="G27" s="165" t="s">
        <v>1022</v>
      </c>
      <c r="H27" s="165"/>
      <c r="I27" s="164"/>
      <c r="J27" s="164"/>
      <c r="K27" s="164"/>
      <c r="L27" s="164"/>
      <c r="M27" s="164"/>
      <c r="N27" s="164"/>
      <c r="O27" s="166"/>
    </row>
    <row r="28" spans="1:15" s="160" customFormat="1" ht="17.100000000000001" customHeight="1" x14ac:dyDescent="0.2">
      <c r="A28" s="163" t="s">
        <v>11</v>
      </c>
      <c r="B28" s="164" t="s">
        <v>1023</v>
      </c>
      <c r="C28" s="164"/>
      <c r="D28" s="164"/>
      <c r="E28" s="164"/>
      <c r="F28" s="164" t="s">
        <v>1012</v>
      </c>
      <c r="G28" s="165" t="s">
        <v>1093</v>
      </c>
      <c r="H28" s="165"/>
      <c r="I28" s="164"/>
      <c r="J28" s="164"/>
      <c r="K28" s="164"/>
      <c r="L28" s="164"/>
      <c r="M28" s="164"/>
      <c r="N28" s="164"/>
      <c r="O28" s="166"/>
    </row>
    <row r="29" spans="1:15" s="160" customFormat="1" ht="17.100000000000001" customHeight="1" x14ac:dyDescent="0.2">
      <c r="A29" s="163" t="s">
        <v>11</v>
      </c>
      <c r="B29" s="164" t="s">
        <v>1024</v>
      </c>
      <c r="C29" s="164"/>
      <c r="D29" s="164"/>
      <c r="E29" s="164"/>
      <c r="F29" s="164" t="s">
        <v>1012</v>
      </c>
      <c r="G29" s="164" t="s">
        <v>1025</v>
      </c>
      <c r="H29" s="164"/>
      <c r="I29" s="164"/>
      <c r="J29" s="164"/>
      <c r="K29" s="164"/>
      <c r="L29" s="164"/>
      <c r="M29" s="164"/>
      <c r="N29" s="164"/>
      <c r="O29" s="166"/>
    </row>
    <row r="30" spans="1:15" s="160" customFormat="1" ht="17.100000000000001" customHeight="1" x14ac:dyDescent="0.2">
      <c r="A30" s="163" t="s">
        <v>11</v>
      </c>
      <c r="B30" s="164" t="s">
        <v>1026</v>
      </c>
      <c r="C30" s="164"/>
      <c r="D30" s="164"/>
      <c r="E30" s="164"/>
      <c r="F30" s="164" t="s">
        <v>1012</v>
      </c>
      <c r="G30" s="164" t="s">
        <v>1027</v>
      </c>
      <c r="H30" s="164"/>
      <c r="I30" s="164"/>
      <c r="J30" s="164"/>
      <c r="K30" s="164"/>
      <c r="L30" s="164"/>
      <c r="M30" s="164"/>
      <c r="N30" s="164"/>
      <c r="O30" s="166"/>
    </row>
    <row r="31" spans="1:15" s="160" customFormat="1" ht="17.100000000000001" customHeight="1" x14ac:dyDescent="0.2">
      <c r="A31" s="163" t="s">
        <v>11</v>
      </c>
      <c r="B31" s="164" t="s">
        <v>1028</v>
      </c>
      <c r="C31" s="164"/>
      <c r="D31" s="164"/>
      <c r="E31" s="164"/>
      <c r="F31" s="164" t="s">
        <v>1012</v>
      </c>
      <c r="G31" s="165" t="s">
        <v>1029</v>
      </c>
      <c r="H31" s="165"/>
      <c r="I31" s="164"/>
      <c r="J31" s="164"/>
      <c r="K31" s="164"/>
      <c r="L31" s="164"/>
      <c r="M31" s="164"/>
      <c r="N31" s="164"/>
      <c r="O31" s="166"/>
    </row>
    <row r="32" spans="1:15" s="160" customFormat="1" ht="17.100000000000001" customHeight="1" x14ac:dyDescent="0.2">
      <c r="A32" s="163" t="s">
        <v>11</v>
      </c>
      <c r="B32" s="164" t="s">
        <v>1030</v>
      </c>
      <c r="C32" s="164"/>
      <c r="D32" s="164"/>
      <c r="E32" s="164"/>
      <c r="F32" s="164" t="s">
        <v>1012</v>
      </c>
      <c r="G32" s="165" t="s">
        <v>1031</v>
      </c>
      <c r="H32" s="165"/>
      <c r="I32" s="164"/>
      <c r="J32" s="164"/>
      <c r="K32" s="164"/>
      <c r="L32" s="164"/>
      <c r="M32" s="164"/>
      <c r="N32" s="164"/>
      <c r="O32" s="166"/>
    </row>
    <row r="33" spans="1:15" s="160" customFormat="1" ht="17.100000000000001" customHeight="1" x14ac:dyDescent="0.2">
      <c r="A33" s="163" t="s">
        <v>11</v>
      </c>
      <c r="B33" s="164" t="s">
        <v>1032</v>
      </c>
      <c r="C33" s="164"/>
      <c r="D33" s="164"/>
      <c r="E33" s="164"/>
      <c r="F33" s="164" t="s">
        <v>1012</v>
      </c>
      <c r="G33" s="165" t="s">
        <v>1033</v>
      </c>
      <c r="H33" s="165"/>
      <c r="I33" s="164"/>
      <c r="J33" s="164"/>
      <c r="K33" s="164"/>
      <c r="L33" s="164"/>
      <c r="M33" s="164"/>
      <c r="N33" s="164"/>
      <c r="O33" s="166"/>
    </row>
    <row r="34" spans="1:15" s="160" customFormat="1" ht="17.100000000000001" customHeight="1" x14ac:dyDescent="0.2">
      <c r="A34" s="163" t="s">
        <v>11</v>
      </c>
      <c r="B34" s="164" t="s">
        <v>1034</v>
      </c>
      <c r="C34" s="164"/>
      <c r="D34" s="164"/>
      <c r="E34" s="164"/>
      <c r="F34" s="164" t="s">
        <v>1012</v>
      </c>
      <c r="G34" s="165" t="s">
        <v>1092</v>
      </c>
      <c r="H34" s="165"/>
      <c r="I34" s="164"/>
      <c r="J34" s="164"/>
      <c r="K34" s="164"/>
      <c r="L34" s="164"/>
      <c r="M34" s="164"/>
      <c r="N34" s="164"/>
      <c r="O34" s="166"/>
    </row>
    <row r="35" spans="1:15" s="160" customFormat="1" ht="17.100000000000001" customHeight="1" x14ac:dyDescent="0.2">
      <c r="A35" s="163" t="s">
        <v>1035</v>
      </c>
      <c r="B35" s="164" t="s">
        <v>1036</v>
      </c>
      <c r="C35" s="164"/>
      <c r="D35" s="164"/>
      <c r="E35" s="164"/>
      <c r="F35" s="164"/>
      <c r="G35" s="164"/>
      <c r="H35" s="164"/>
      <c r="I35" s="164"/>
      <c r="J35" s="164"/>
      <c r="K35" s="168" t="s">
        <v>1129</v>
      </c>
      <c r="L35" s="164"/>
      <c r="M35" s="164"/>
      <c r="N35" s="164"/>
      <c r="O35" s="166"/>
    </row>
    <row r="36" spans="1:15" s="160" customFormat="1" ht="17.100000000000001" customHeight="1" x14ac:dyDescent="0.2">
      <c r="A36" s="164" t="s">
        <v>11</v>
      </c>
      <c r="B36" s="164" t="s">
        <v>1037</v>
      </c>
      <c r="C36" s="164"/>
      <c r="D36" s="164"/>
      <c r="E36" s="164"/>
      <c r="F36" s="164"/>
      <c r="G36" s="164" t="s">
        <v>1038</v>
      </c>
      <c r="H36" s="164"/>
      <c r="I36" s="164"/>
      <c r="J36" s="164"/>
      <c r="K36" s="168"/>
      <c r="L36" s="164"/>
      <c r="M36" s="164"/>
      <c r="N36" s="164"/>
      <c r="O36" s="164"/>
    </row>
    <row r="37" spans="1:15" s="160" customFormat="1" ht="17.100000000000001" customHeight="1" x14ac:dyDescent="0.2">
      <c r="A37" s="164" t="s">
        <v>17</v>
      </c>
      <c r="B37" s="164" t="s">
        <v>1039</v>
      </c>
      <c r="C37" s="164"/>
      <c r="D37" s="164"/>
      <c r="E37" s="164" t="s">
        <v>831</v>
      </c>
      <c r="F37" s="164" t="s">
        <v>1040</v>
      </c>
      <c r="G37" s="168"/>
      <c r="H37" s="168"/>
      <c r="I37" s="164"/>
      <c r="J37" s="164"/>
      <c r="K37" s="164" t="s">
        <v>1041</v>
      </c>
      <c r="L37" s="164"/>
      <c r="M37" s="164"/>
      <c r="N37" s="164"/>
      <c r="O37" s="164"/>
    </row>
    <row r="38" spans="1:15" s="160" customFormat="1" ht="17.100000000000001" customHeight="1" x14ac:dyDescent="0.2">
      <c r="A38" s="164" t="s">
        <v>17</v>
      </c>
      <c r="B38" s="164" t="s">
        <v>1089</v>
      </c>
      <c r="C38" s="164"/>
      <c r="D38" s="164"/>
      <c r="E38" s="164"/>
      <c r="F38" s="164"/>
      <c r="G38" s="164"/>
      <c r="H38" s="164"/>
      <c r="I38" s="164"/>
      <c r="J38" s="164"/>
      <c r="K38" s="169" t="s">
        <v>1042</v>
      </c>
      <c r="L38" s="164"/>
      <c r="M38" s="164" t="s">
        <v>1043</v>
      </c>
      <c r="N38" s="164"/>
      <c r="O38" s="164"/>
    </row>
    <row r="39" spans="1:15" s="160" customFormat="1" ht="17.100000000000001" customHeight="1" x14ac:dyDescent="0.2">
      <c r="A39" s="179" t="s">
        <v>21</v>
      </c>
      <c r="B39" s="151" t="s">
        <v>1011</v>
      </c>
      <c r="C39" s="164"/>
      <c r="D39" s="164"/>
      <c r="E39" s="164"/>
      <c r="F39" s="164"/>
      <c r="G39" s="164"/>
      <c r="H39" s="164"/>
      <c r="I39" s="164"/>
      <c r="J39" s="164"/>
      <c r="K39" s="164"/>
      <c r="L39" s="164"/>
      <c r="M39" s="164"/>
      <c r="N39" s="164"/>
      <c r="O39" s="164"/>
    </row>
    <row r="40" spans="1:15" s="160" customFormat="1" ht="17.100000000000001" customHeight="1" x14ac:dyDescent="0.2">
      <c r="A40" s="185"/>
      <c r="B40" s="4"/>
    </row>
    <row r="41" spans="1:15" s="190" customFormat="1" ht="17.25" customHeight="1" x14ac:dyDescent="0.2">
      <c r="A41" s="186" t="s">
        <v>12</v>
      </c>
      <c r="B41" s="190" t="s">
        <v>1108</v>
      </c>
      <c r="F41" s="190" t="s">
        <v>1012</v>
      </c>
      <c r="K41" s="188"/>
      <c r="O41" s="189"/>
    </row>
    <row r="42" spans="1:15" ht="17.25" customHeight="1" x14ac:dyDescent="0.2">
      <c r="A42" s="81" t="s">
        <v>12</v>
      </c>
      <c r="B42" s="23" t="s">
        <v>704</v>
      </c>
      <c r="C42" s="23"/>
      <c r="D42" s="23"/>
      <c r="E42" s="23"/>
      <c r="F42" s="23"/>
      <c r="G42" s="23"/>
      <c r="H42" s="23"/>
      <c r="I42" s="23" t="s">
        <v>63</v>
      </c>
      <c r="J42" s="23"/>
      <c r="K42" s="68"/>
      <c r="L42" s="23"/>
      <c r="M42" s="23"/>
      <c r="N42" s="23"/>
      <c r="O42" s="37"/>
    </row>
    <row r="43" spans="1:15" ht="17.25" customHeight="1" x14ac:dyDescent="0.2">
      <c r="A43" s="38" t="s">
        <v>72</v>
      </c>
      <c r="B43" s="23" t="s">
        <v>701</v>
      </c>
      <c r="C43" s="23"/>
      <c r="D43" s="23"/>
      <c r="E43" s="23"/>
      <c r="F43" s="23"/>
      <c r="G43" s="23"/>
      <c r="H43" s="23"/>
      <c r="I43" s="23"/>
      <c r="J43" s="23"/>
      <c r="K43" s="68"/>
      <c r="L43" s="23"/>
      <c r="M43" s="23"/>
      <c r="N43" s="23"/>
      <c r="O43" s="37" t="s">
        <v>702</v>
      </c>
    </row>
    <row r="44" spans="1:15" s="183" customFormat="1" ht="15.75" customHeight="1" x14ac:dyDescent="0.2">
      <c r="A44" s="180" t="s">
        <v>17</v>
      </c>
      <c r="B44" s="108" t="s">
        <v>1100</v>
      </c>
      <c r="C44" s="108"/>
      <c r="D44" s="108"/>
      <c r="E44" s="108" t="s">
        <v>831</v>
      </c>
      <c r="F44" s="181"/>
      <c r="G44" s="181"/>
      <c r="H44" s="181"/>
      <c r="I44" s="108" t="s">
        <v>1130</v>
      </c>
      <c r="J44" s="181"/>
      <c r="K44" s="184" t="s">
        <v>1104</v>
      </c>
      <c r="L44" s="181"/>
      <c r="M44" s="181"/>
      <c r="N44" s="181"/>
      <c r="O44" s="182"/>
    </row>
    <row r="45" spans="1:15" ht="17.25" customHeight="1" x14ac:dyDescent="0.2">
      <c r="A45" s="38" t="s">
        <v>666</v>
      </c>
      <c r="B45" s="17" t="s">
        <v>688</v>
      </c>
      <c r="C45" s="17"/>
      <c r="D45" s="17" t="s">
        <v>1103</v>
      </c>
      <c r="E45" s="17"/>
      <c r="F45" s="17"/>
      <c r="G45" s="17"/>
      <c r="H45" s="17"/>
      <c r="I45" s="17"/>
      <c r="J45" s="17"/>
      <c r="K45" s="60" t="s">
        <v>703</v>
      </c>
      <c r="L45" s="17"/>
      <c r="M45" s="17"/>
      <c r="N45" s="17"/>
      <c r="O45" s="37"/>
    </row>
    <row r="46" spans="1:15" ht="17.25" customHeight="1" x14ac:dyDescent="0.2">
      <c r="A46" s="38" t="s">
        <v>13</v>
      </c>
      <c r="B46" s="17" t="s">
        <v>689</v>
      </c>
      <c r="C46" s="17"/>
      <c r="D46" s="17" t="s">
        <v>1103</v>
      </c>
      <c r="E46" s="17" t="s">
        <v>831</v>
      </c>
      <c r="F46" s="17" t="s">
        <v>690</v>
      </c>
      <c r="G46" s="23"/>
      <c r="H46" s="23"/>
      <c r="I46" s="23"/>
      <c r="J46" s="23"/>
      <c r="K46" s="68" t="s">
        <v>668</v>
      </c>
      <c r="L46" s="108" t="s">
        <v>691</v>
      </c>
      <c r="M46" s="23"/>
      <c r="N46" s="23"/>
      <c r="O46" s="37"/>
    </row>
    <row r="47" spans="1:15" ht="17.25" customHeight="1" x14ac:dyDescent="0.2">
      <c r="A47" s="38" t="s">
        <v>11</v>
      </c>
      <c r="B47" s="17" t="s">
        <v>705</v>
      </c>
      <c r="C47" s="17"/>
      <c r="D47" s="17"/>
      <c r="E47" s="17"/>
      <c r="F47" s="17"/>
      <c r="G47" s="23" t="s">
        <v>700</v>
      </c>
      <c r="H47" s="23"/>
      <c r="I47" s="23"/>
      <c r="J47" s="23"/>
      <c r="K47" s="68"/>
      <c r="L47" s="98"/>
      <c r="M47" s="23"/>
      <c r="N47" s="23"/>
      <c r="O47" s="37"/>
    </row>
    <row r="48" spans="1:15" ht="17.25" customHeight="1" x14ac:dyDescent="0.2">
      <c r="A48" s="81" t="s">
        <v>21</v>
      </c>
      <c r="B48" s="23" t="s">
        <v>704</v>
      </c>
      <c r="C48" s="17"/>
      <c r="D48" s="17"/>
      <c r="E48" s="17"/>
      <c r="F48" s="17"/>
      <c r="G48" s="23"/>
      <c r="H48" s="23"/>
      <c r="I48" s="23"/>
      <c r="J48" s="23"/>
      <c r="K48" s="68"/>
      <c r="L48" s="23"/>
      <c r="M48" s="23"/>
      <c r="N48" s="23"/>
      <c r="O48" s="37"/>
    </row>
    <row r="49" spans="1:15" ht="17.25" customHeight="1" x14ac:dyDescent="0.2">
      <c r="A49" s="34"/>
      <c r="K49" s="54"/>
      <c r="O49" s="35"/>
    </row>
    <row r="50" spans="1:15" ht="17.25" customHeight="1" x14ac:dyDescent="0.2">
      <c r="A50" s="106" t="s">
        <v>12</v>
      </c>
      <c r="B50" s="107" t="s">
        <v>693</v>
      </c>
      <c r="C50" s="107"/>
      <c r="D50" s="107"/>
      <c r="E50" s="107"/>
      <c r="F50" s="107"/>
      <c r="G50" s="107"/>
      <c r="H50" s="107"/>
      <c r="I50" s="107"/>
      <c r="J50" s="107"/>
      <c r="K50" s="55" t="s">
        <v>669</v>
      </c>
      <c r="L50" s="107"/>
      <c r="M50" s="107"/>
      <c r="N50" s="107"/>
      <c r="O50" s="107"/>
    </row>
    <row r="51" spans="1:15" ht="17.25" customHeight="1" x14ac:dyDescent="0.2">
      <c r="A51" s="107" t="s">
        <v>1087</v>
      </c>
      <c r="B51" s="107" t="s">
        <v>1061</v>
      </c>
      <c r="C51" s="107"/>
      <c r="D51" s="107"/>
      <c r="E51" s="107" t="s">
        <v>831</v>
      </c>
      <c r="F51" s="107"/>
      <c r="G51" s="107"/>
      <c r="H51" s="107"/>
      <c r="I51" s="107"/>
      <c r="J51" s="107"/>
      <c r="K51" s="69" t="s">
        <v>1084</v>
      </c>
      <c r="L51" s="107"/>
      <c r="M51" s="107"/>
      <c r="N51" s="107"/>
      <c r="O51" s="107"/>
    </row>
    <row r="52" spans="1:15" ht="17.25" customHeight="1" x14ac:dyDescent="0.2">
      <c r="A52" s="107" t="s">
        <v>1060</v>
      </c>
      <c r="B52" s="107" t="s">
        <v>14</v>
      </c>
      <c r="C52" s="107" t="s">
        <v>1062</v>
      </c>
      <c r="D52" s="107"/>
      <c r="E52" s="107" t="s">
        <v>831</v>
      </c>
      <c r="F52" s="107"/>
      <c r="G52" s="107"/>
      <c r="H52" s="107"/>
      <c r="I52" s="107"/>
      <c r="J52" s="107"/>
      <c r="K52" s="69" t="s">
        <v>1085</v>
      </c>
      <c r="L52" s="107"/>
      <c r="M52" s="107"/>
      <c r="N52" s="107"/>
      <c r="O52" s="107"/>
    </row>
    <row r="53" spans="1:15" ht="17.25" customHeight="1" x14ac:dyDescent="0.2">
      <c r="A53" s="107" t="s">
        <v>1059</v>
      </c>
      <c r="B53" s="107" t="s">
        <v>18</v>
      </c>
      <c r="C53" s="107" t="s">
        <v>1063</v>
      </c>
      <c r="D53" s="107"/>
      <c r="E53" s="107" t="s">
        <v>831</v>
      </c>
      <c r="F53" s="107"/>
      <c r="G53" s="107"/>
      <c r="H53" s="107"/>
      <c r="I53" s="107"/>
      <c r="J53" s="107"/>
      <c r="K53" s="69" t="s">
        <v>1086</v>
      </c>
      <c r="L53" s="107"/>
      <c r="M53" s="107"/>
      <c r="N53" s="107"/>
      <c r="O53" s="107"/>
    </row>
    <row r="54" spans="1:15" ht="15.95" customHeight="1" x14ac:dyDescent="0.2">
      <c r="A54" s="30" t="s">
        <v>13</v>
      </c>
      <c r="B54" s="19" t="s">
        <v>19</v>
      </c>
      <c r="C54" s="19"/>
      <c r="D54" s="19" t="s">
        <v>15</v>
      </c>
      <c r="E54" s="19" t="s">
        <v>831</v>
      </c>
      <c r="F54" s="19"/>
      <c r="G54" s="19"/>
      <c r="H54" s="19"/>
      <c r="I54" s="19"/>
      <c r="J54" s="19"/>
      <c r="K54" s="69" t="s">
        <v>1121</v>
      </c>
      <c r="L54" s="19" t="s">
        <v>440</v>
      </c>
      <c r="M54" s="19"/>
      <c r="N54" s="19"/>
      <c r="O54" s="39"/>
    </row>
    <row r="55" spans="1:15" ht="15.95" customHeight="1" x14ac:dyDescent="0.2">
      <c r="A55" s="30" t="s">
        <v>13</v>
      </c>
      <c r="B55" s="19" t="s">
        <v>10</v>
      </c>
      <c r="C55" s="19"/>
      <c r="D55" s="19" t="s">
        <v>15</v>
      </c>
      <c r="E55" s="19" t="s">
        <v>831</v>
      </c>
      <c r="F55" s="19"/>
      <c r="G55" s="19" t="s">
        <v>877</v>
      </c>
      <c r="H55" s="19"/>
      <c r="I55" s="19"/>
      <c r="J55" s="19"/>
      <c r="K55" s="69" t="s">
        <v>1122</v>
      </c>
      <c r="L55" s="19" t="s">
        <v>440</v>
      </c>
      <c r="M55" s="19"/>
      <c r="N55" s="19"/>
      <c r="O55" s="19"/>
    </row>
    <row r="56" spans="1:15" ht="17.25" customHeight="1" x14ac:dyDescent="0.2">
      <c r="A56" s="106" t="s">
        <v>21</v>
      </c>
      <c r="B56" s="107"/>
      <c r="C56" s="107"/>
      <c r="D56" s="107"/>
      <c r="E56" s="107"/>
      <c r="F56" s="107"/>
      <c r="G56" s="107"/>
      <c r="H56" s="107"/>
      <c r="I56" s="107"/>
      <c r="J56" s="107"/>
      <c r="K56" s="69"/>
      <c r="L56" s="107"/>
      <c r="M56" s="107"/>
      <c r="N56" s="107"/>
      <c r="O56" s="107"/>
    </row>
    <row r="57" spans="1:15" s="103" customFormat="1" ht="17.25" customHeight="1" x14ac:dyDescent="0.2">
      <c r="A57" s="104"/>
      <c r="K57" s="101"/>
      <c r="O57" s="102"/>
    </row>
    <row r="58" spans="1:15" ht="17.25" customHeight="1" x14ac:dyDescent="0.2">
      <c r="A58" s="82" t="s">
        <v>12</v>
      </c>
      <c r="B58" s="19" t="s">
        <v>22</v>
      </c>
      <c r="C58" s="19"/>
      <c r="D58" s="19"/>
      <c r="E58" s="19"/>
      <c r="F58" s="19"/>
      <c r="G58" s="19"/>
      <c r="H58" s="19"/>
      <c r="I58" s="19"/>
      <c r="J58" s="19"/>
      <c r="K58" s="55" t="s">
        <v>23</v>
      </c>
      <c r="L58" s="19"/>
      <c r="M58" s="19"/>
      <c r="N58" s="19"/>
      <c r="O58" s="39"/>
    </row>
    <row r="59" spans="1:15" ht="17.25" customHeight="1" x14ac:dyDescent="0.2">
      <c r="A59" s="30" t="s">
        <v>727</v>
      </c>
      <c r="B59" s="19" t="s">
        <v>24</v>
      </c>
      <c r="C59" s="19"/>
      <c r="D59" s="19"/>
      <c r="E59" s="19" t="s">
        <v>831</v>
      </c>
      <c r="F59" s="19"/>
      <c r="G59" s="19"/>
      <c r="H59" s="19"/>
      <c r="I59" s="19"/>
      <c r="J59" s="19"/>
      <c r="K59" s="69" t="s">
        <v>518</v>
      </c>
      <c r="L59" s="19"/>
      <c r="M59" s="19"/>
      <c r="N59" s="19"/>
      <c r="O59" s="39"/>
    </row>
    <row r="60" spans="1:15" ht="17.25" customHeight="1" x14ac:dyDescent="0.2">
      <c r="A60" s="30" t="s">
        <v>1065</v>
      </c>
      <c r="B60" s="19" t="s">
        <v>1066</v>
      </c>
      <c r="C60" s="19"/>
      <c r="D60" s="19"/>
      <c r="E60" s="19" t="s">
        <v>831</v>
      </c>
      <c r="F60" s="18" t="s">
        <v>25</v>
      </c>
      <c r="G60" s="19"/>
      <c r="H60" s="19">
        <v>1</v>
      </c>
      <c r="I60" s="19"/>
      <c r="J60" s="19"/>
      <c r="K60" s="69" t="s">
        <v>1067</v>
      </c>
      <c r="L60" s="19"/>
      <c r="M60" s="19"/>
      <c r="N60" s="19"/>
      <c r="O60" s="39"/>
    </row>
    <row r="61" spans="1:15" ht="17.25" customHeight="1" x14ac:dyDescent="0.2">
      <c r="A61" s="56" t="s">
        <v>17</v>
      </c>
      <c r="B61" s="18" t="s">
        <v>29</v>
      </c>
      <c r="C61" s="18"/>
      <c r="D61" s="18"/>
      <c r="E61" s="18"/>
      <c r="F61" s="18" t="s">
        <v>25</v>
      </c>
      <c r="G61" s="18" t="s">
        <v>1127</v>
      </c>
      <c r="H61" s="18"/>
      <c r="I61" s="18"/>
      <c r="J61" s="18"/>
      <c r="K61" s="69" t="s">
        <v>519</v>
      </c>
      <c r="L61" s="18"/>
      <c r="M61" s="18"/>
      <c r="N61" s="18"/>
      <c r="O61" s="39"/>
    </row>
    <row r="62" spans="1:15" ht="17.25" customHeight="1" x14ac:dyDescent="0.2">
      <c r="A62" s="56" t="s">
        <v>17</v>
      </c>
      <c r="B62" s="18" t="s">
        <v>51</v>
      </c>
      <c r="C62" s="18"/>
      <c r="D62" s="18"/>
      <c r="E62" s="18"/>
      <c r="F62" s="18" t="s">
        <v>25</v>
      </c>
      <c r="G62" s="18" t="s">
        <v>1128</v>
      </c>
      <c r="H62" s="18"/>
      <c r="I62" s="18"/>
      <c r="J62" s="18"/>
      <c r="K62" s="69" t="s">
        <v>520</v>
      </c>
      <c r="L62" s="18"/>
      <c r="M62" s="18"/>
      <c r="N62" s="18"/>
      <c r="O62" s="39"/>
    </row>
    <row r="63" spans="1:15" ht="17.25" customHeight="1" x14ac:dyDescent="0.2">
      <c r="A63" s="30" t="s">
        <v>13</v>
      </c>
      <c r="B63" s="19" t="s">
        <v>61</v>
      </c>
      <c r="C63" s="19"/>
      <c r="D63" s="19" t="s">
        <v>15</v>
      </c>
      <c r="E63" s="19"/>
      <c r="F63" s="19" t="s">
        <v>25</v>
      </c>
      <c r="G63" s="19"/>
      <c r="H63" s="19"/>
      <c r="I63" s="19"/>
      <c r="J63" s="19"/>
      <c r="K63" s="69" t="s">
        <v>521</v>
      </c>
      <c r="L63" s="19" t="s">
        <v>443</v>
      </c>
      <c r="M63" s="19"/>
      <c r="N63" s="19"/>
      <c r="O63" s="39"/>
    </row>
    <row r="64" spans="1:15" ht="17.25" customHeight="1" x14ac:dyDescent="0.2">
      <c r="A64" s="82" t="s">
        <v>21</v>
      </c>
      <c r="B64" s="19"/>
      <c r="C64" s="19"/>
      <c r="D64" s="19"/>
      <c r="E64" s="19"/>
      <c r="F64" s="19"/>
      <c r="G64" s="19"/>
      <c r="H64" s="19"/>
      <c r="I64" s="19"/>
      <c r="J64" s="19"/>
      <c r="K64" s="69"/>
      <c r="L64" s="19"/>
      <c r="M64" s="19"/>
      <c r="N64" s="19"/>
      <c r="O64" s="39"/>
    </row>
    <row r="65" spans="1:15" ht="17.25" customHeight="1" x14ac:dyDescent="0.2">
      <c r="A65" s="34"/>
      <c r="K65" s="54"/>
      <c r="O65" s="35"/>
    </row>
    <row r="66" spans="1:15" ht="17.25" customHeight="1" x14ac:dyDescent="0.2">
      <c r="A66" s="83" t="s">
        <v>12</v>
      </c>
      <c r="B66" s="5" t="s">
        <v>335</v>
      </c>
      <c r="F66" s="5" t="s">
        <v>25</v>
      </c>
      <c r="K66" s="70" t="s">
        <v>334</v>
      </c>
      <c r="O66" s="35"/>
    </row>
    <row r="67" spans="1:15" ht="17.25" customHeight="1" x14ac:dyDescent="0.2">
      <c r="A67" s="84" t="s">
        <v>12</v>
      </c>
      <c r="B67" s="22" t="s">
        <v>336</v>
      </c>
      <c r="C67" s="22"/>
      <c r="D67" s="22"/>
      <c r="E67" s="22"/>
      <c r="F67" s="22"/>
      <c r="G67" s="22"/>
      <c r="H67" s="22"/>
      <c r="I67" s="22"/>
      <c r="J67" s="22"/>
      <c r="K67" s="71" t="s">
        <v>337</v>
      </c>
      <c r="L67" s="22"/>
      <c r="M67" s="22"/>
      <c r="N67" s="22"/>
      <c r="O67" s="40"/>
    </row>
    <row r="68" spans="1:15" ht="17.25" customHeight="1" x14ac:dyDescent="0.2">
      <c r="A68" s="57" t="s">
        <v>729</v>
      </c>
      <c r="B68" s="20" t="s">
        <v>62</v>
      </c>
      <c r="C68" s="20"/>
      <c r="D68" s="20"/>
      <c r="E68" s="20" t="s">
        <v>831</v>
      </c>
      <c r="F68" s="20"/>
      <c r="G68" s="20"/>
      <c r="H68" s="20"/>
      <c r="I68" s="20"/>
      <c r="J68" s="20"/>
      <c r="K68" s="72" t="s">
        <v>522</v>
      </c>
      <c r="L68" s="20"/>
      <c r="M68" s="20"/>
      <c r="N68" s="20"/>
      <c r="O68" s="40"/>
    </row>
    <row r="69" spans="1:15" ht="17.25" customHeight="1" x14ac:dyDescent="0.2">
      <c r="A69" s="85" t="s">
        <v>12</v>
      </c>
      <c r="B69" s="22" t="s">
        <v>719</v>
      </c>
      <c r="C69" s="22"/>
      <c r="D69" s="22"/>
      <c r="E69" s="22"/>
      <c r="F69" s="22"/>
      <c r="G69" s="22"/>
      <c r="H69" s="22"/>
      <c r="I69" s="22" t="s">
        <v>63</v>
      </c>
      <c r="J69" s="22"/>
      <c r="K69" s="72" t="s">
        <v>514</v>
      </c>
      <c r="L69" s="22"/>
      <c r="M69" s="22"/>
      <c r="N69" s="22"/>
      <c r="O69" s="40"/>
    </row>
    <row r="70" spans="1:15" ht="17.25" customHeight="1" x14ac:dyDescent="0.2">
      <c r="A70" s="72" t="s">
        <v>72</v>
      </c>
      <c r="B70" s="22" t="s">
        <v>497</v>
      </c>
      <c r="C70" s="22"/>
      <c r="D70" s="22"/>
      <c r="E70" s="22"/>
      <c r="F70" s="22"/>
      <c r="G70" s="22"/>
      <c r="H70" s="22"/>
      <c r="I70" s="22"/>
      <c r="J70" s="22"/>
      <c r="K70" s="72" t="s">
        <v>1101</v>
      </c>
      <c r="L70" s="22"/>
      <c r="M70" s="22" t="s">
        <v>510</v>
      </c>
      <c r="N70" s="22"/>
      <c r="O70" s="40"/>
    </row>
    <row r="71" spans="1:15" ht="17.25" customHeight="1" x14ac:dyDescent="0.2">
      <c r="A71" s="41" t="s">
        <v>494</v>
      </c>
      <c r="B71" s="22" t="s">
        <v>375</v>
      </c>
      <c r="C71" s="22"/>
      <c r="D71" s="22"/>
      <c r="E71" s="22" t="s">
        <v>831</v>
      </c>
      <c r="F71" s="22"/>
      <c r="G71" s="22"/>
      <c r="H71" s="22"/>
      <c r="I71" s="22" t="s">
        <v>92</v>
      </c>
      <c r="J71" s="22"/>
      <c r="K71" s="72" t="s">
        <v>374</v>
      </c>
      <c r="L71" s="22"/>
      <c r="M71" s="22"/>
      <c r="N71" s="22"/>
      <c r="O71" s="40"/>
    </row>
    <row r="72" spans="1:15" ht="17.25" customHeight="1" x14ac:dyDescent="0.2">
      <c r="A72" s="41" t="s">
        <v>495</v>
      </c>
      <c r="B72" s="22" t="s">
        <v>376</v>
      </c>
      <c r="C72" s="22"/>
      <c r="D72" s="22" t="s">
        <v>516</v>
      </c>
      <c r="E72" s="22" t="s">
        <v>831</v>
      </c>
      <c r="F72" s="20"/>
      <c r="G72" s="22"/>
      <c r="H72" s="22"/>
      <c r="I72" s="22" t="s">
        <v>92</v>
      </c>
      <c r="J72" s="22"/>
      <c r="K72" s="72" t="s">
        <v>67</v>
      </c>
      <c r="L72" s="22" t="s">
        <v>662</v>
      </c>
      <c r="M72" s="22"/>
      <c r="N72" s="22"/>
      <c r="O72" s="40"/>
    </row>
    <row r="73" spans="1:15" ht="17.25" customHeight="1" x14ac:dyDescent="0.2">
      <c r="A73" s="41" t="s">
        <v>496</v>
      </c>
      <c r="B73" s="22" t="s">
        <v>377</v>
      </c>
      <c r="C73" s="22"/>
      <c r="D73" s="22" t="s">
        <v>741</v>
      </c>
      <c r="E73" s="22" t="s">
        <v>831</v>
      </c>
      <c r="F73" s="20"/>
      <c r="G73" s="22"/>
      <c r="H73" s="22"/>
      <c r="I73" s="22" t="s">
        <v>92</v>
      </c>
      <c r="J73" s="22"/>
      <c r="K73" s="72" t="s">
        <v>69</v>
      </c>
      <c r="L73" s="22" t="s">
        <v>662</v>
      </c>
      <c r="M73" s="22"/>
      <c r="N73" s="22"/>
      <c r="O73" s="40"/>
    </row>
    <row r="74" spans="1:15" ht="17.25" customHeight="1" x14ac:dyDescent="0.2">
      <c r="A74" s="85" t="s">
        <v>21</v>
      </c>
      <c r="B74" s="22" t="s">
        <v>719</v>
      </c>
      <c r="C74" s="22"/>
      <c r="D74" s="22"/>
      <c r="E74" s="22"/>
      <c r="F74" s="22"/>
      <c r="G74" s="22"/>
      <c r="H74" s="22"/>
      <c r="I74" s="22"/>
      <c r="J74" s="22"/>
      <c r="K74" s="72"/>
      <c r="L74" s="22"/>
      <c r="M74" s="22"/>
      <c r="N74" s="22"/>
      <c r="O74" s="40"/>
    </row>
    <row r="75" spans="1:15" ht="17.25" customHeight="1" x14ac:dyDescent="0.2">
      <c r="A75" s="72" t="s">
        <v>11</v>
      </c>
      <c r="B75" s="22" t="s">
        <v>743</v>
      </c>
      <c r="C75" s="22"/>
      <c r="D75" s="22"/>
      <c r="E75" s="22"/>
      <c r="F75" s="22" t="s">
        <v>744</v>
      </c>
      <c r="G75" s="22" t="s">
        <v>745</v>
      </c>
      <c r="H75" s="22"/>
      <c r="I75" s="22"/>
      <c r="J75" s="22"/>
      <c r="K75" s="72"/>
      <c r="L75" s="22"/>
      <c r="M75" s="22"/>
      <c r="N75" s="22"/>
      <c r="O75" s="40"/>
    </row>
    <row r="76" spans="1:15" ht="17.25" customHeight="1" x14ac:dyDescent="0.2">
      <c r="A76" s="57" t="s">
        <v>13</v>
      </c>
      <c r="B76" s="20" t="s">
        <v>71</v>
      </c>
      <c r="C76" s="20"/>
      <c r="D76" s="21" t="s">
        <v>513</v>
      </c>
      <c r="E76" s="20" t="s">
        <v>831</v>
      </c>
      <c r="F76" s="20" t="s">
        <v>746</v>
      </c>
      <c r="G76" s="20"/>
      <c r="H76" s="20"/>
      <c r="I76" s="20"/>
      <c r="J76" s="20"/>
      <c r="K76" s="72" t="s">
        <v>523</v>
      </c>
      <c r="L76" s="21" t="s">
        <v>515</v>
      </c>
      <c r="M76" s="20"/>
      <c r="N76" s="20"/>
      <c r="O76" s="40"/>
    </row>
    <row r="77" spans="1:15" ht="17.25" customHeight="1" x14ac:dyDescent="0.2">
      <c r="A77" s="57" t="s">
        <v>11</v>
      </c>
      <c r="B77" s="20" t="s">
        <v>747</v>
      </c>
      <c r="C77" s="20"/>
      <c r="D77" s="21"/>
      <c r="E77" s="20"/>
      <c r="F77" s="20"/>
      <c r="G77" s="20" t="s">
        <v>748</v>
      </c>
      <c r="H77" s="20"/>
      <c r="I77" s="20"/>
      <c r="J77" s="20"/>
      <c r="K77" s="72"/>
      <c r="L77" s="21"/>
      <c r="M77" s="20"/>
      <c r="N77" s="20"/>
      <c r="O77" s="40"/>
    </row>
    <row r="78" spans="1:15" ht="17.25" customHeight="1" x14ac:dyDescent="0.2">
      <c r="A78" s="57" t="s">
        <v>11</v>
      </c>
      <c r="B78" s="20" t="s">
        <v>752</v>
      </c>
      <c r="C78" s="20"/>
      <c r="D78" s="21"/>
      <c r="E78" s="20"/>
      <c r="F78" s="20"/>
      <c r="G78" s="20" t="s">
        <v>753</v>
      </c>
      <c r="H78" s="20"/>
      <c r="I78" s="20"/>
      <c r="J78" s="20"/>
      <c r="K78" s="72"/>
      <c r="L78" s="21"/>
      <c r="M78" s="20"/>
      <c r="N78" s="20"/>
      <c r="O78" s="40"/>
    </row>
    <row r="79" spans="1:15" ht="17.25" customHeight="1" x14ac:dyDescent="0.2">
      <c r="A79" s="41" t="s">
        <v>13</v>
      </c>
      <c r="B79" s="22" t="s">
        <v>73</v>
      </c>
      <c r="C79" s="22"/>
      <c r="D79" s="22" t="s">
        <v>367</v>
      </c>
      <c r="E79" s="22" t="s">
        <v>831</v>
      </c>
      <c r="F79" s="22"/>
      <c r="G79" s="22"/>
      <c r="H79" s="22"/>
      <c r="I79" s="22"/>
      <c r="J79" s="22"/>
      <c r="K79" s="72" t="s">
        <v>524</v>
      </c>
      <c r="L79" s="22" t="s">
        <v>362</v>
      </c>
      <c r="M79" s="22" t="s">
        <v>142</v>
      </c>
      <c r="N79" s="22"/>
      <c r="O79" s="40"/>
    </row>
    <row r="80" spans="1:15" ht="17.25" customHeight="1" x14ac:dyDescent="0.2">
      <c r="A80" s="41" t="s">
        <v>74</v>
      </c>
      <c r="B80" s="22" t="s">
        <v>75</v>
      </c>
      <c r="C80" s="22"/>
      <c r="D80" s="22"/>
      <c r="E80" s="22" t="s">
        <v>831</v>
      </c>
      <c r="F80" s="22"/>
      <c r="G80" s="22"/>
      <c r="H80" s="22"/>
      <c r="I80" s="22"/>
      <c r="J80" s="22"/>
      <c r="K80" s="72" t="s">
        <v>525</v>
      </c>
      <c r="L80" s="22"/>
      <c r="M80" s="22"/>
      <c r="N80" s="22"/>
      <c r="O80" s="40"/>
    </row>
    <row r="81" spans="1:15" ht="17.25" customHeight="1" x14ac:dyDescent="0.2">
      <c r="A81" s="41" t="s">
        <v>76</v>
      </c>
      <c r="B81" s="22" t="s">
        <v>78</v>
      </c>
      <c r="C81" s="22"/>
      <c r="D81" s="22"/>
      <c r="E81" s="22" t="s">
        <v>831</v>
      </c>
      <c r="F81" s="22"/>
      <c r="G81" s="22"/>
      <c r="H81" s="22"/>
      <c r="I81" s="22"/>
      <c r="J81" s="22"/>
      <c r="K81" s="72" t="s">
        <v>526</v>
      </c>
      <c r="L81" s="22"/>
      <c r="M81" s="22"/>
      <c r="N81" s="22"/>
      <c r="O81" s="40"/>
    </row>
    <row r="82" spans="1:15" ht="17.25" customHeight="1" x14ac:dyDescent="0.2">
      <c r="A82" s="41" t="s">
        <v>79</v>
      </c>
      <c r="B82" s="22" t="s">
        <v>80</v>
      </c>
      <c r="C82" s="22"/>
      <c r="D82" s="22"/>
      <c r="E82" s="22" t="s">
        <v>831</v>
      </c>
      <c r="F82" s="22"/>
      <c r="G82" s="22"/>
      <c r="H82" s="22"/>
      <c r="I82" s="22"/>
      <c r="J82" s="22"/>
      <c r="K82" s="72" t="s">
        <v>527</v>
      </c>
      <c r="L82" s="22"/>
      <c r="M82" s="22"/>
      <c r="N82" s="22"/>
      <c r="O82" s="40"/>
    </row>
    <row r="83" spans="1:15" ht="17.25" customHeight="1" x14ac:dyDescent="0.2">
      <c r="A83" s="41" t="s">
        <v>81</v>
      </c>
      <c r="B83" s="22" t="s">
        <v>82</v>
      </c>
      <c r="C83" s="22"/>
      <c r="D83" s="22"/>
      <c r="E83" s="22" t="s">
        <v>831</v>
      </c>
      <c r="F83" s="22"/>
      <c r="G83" s="22"/>
      <c r="H83" s="22"/>
      <c r="I83" s="22"/>
      <c r="J83" s="22"/>
      <c r="K83" s="72" t="s">
        <v>528</v>
      </c>
      <c r="L83" s="22"/>
      <c r="M83" s="22"/>
      <c r="N83" s="22"/>
      <c r="O83" s="40"/>
    </row>
    <row r="84" spans="1:15" ht="17.25" customHeight="1" x14ac:dyDescent="0.2">
      <c r="A84" s="41" t="s">
        <v>13</v>
      </c>
      <c r="B84" s="22" t="s">
        <v>87</v>
      </c>
      <c r="C84" s="22"/>
      <c r="D84" s="22" t="s">
        <v>1102</v>
      </c>
      <c r="E84" s="22" t="s">
        <v>831</v>
      </c>
      <c r="F84" s="22"/>
      <c r="G84" s="22"/>
      <c r="H84" s="22"/>
      <c r="I84" s="22" t="s">
        <v>92</v>
      </c>
      <c r="J84" s="22"/>
      <c r="K84" s="72" t="s">
        <v>716</v>
      </c>
      <c r="L84" s="22" t="s">
        <v>517</v>
      </c>
      <c r="M84" s="22" t="s">
        <v>460</v>
      </c>
      <c r="N84" s="22"/>
      <c r="O84" s="40"/>
    </row>
    <row r="85" spans="1:15" ht="17.25" customHeight="1" x14ac:dyDescent="0.2">
      <c r="A85" s="85" t="s">
        <v>12</v>
      </c>
      <c r="B85" s="22" t="s">
        <v>93</v>
      </c>
      <c r="C85" s="22"/>
      <c r="D85" s="22"/>
      <c r="E85" s="22"/>
      <c r="F85" s="22" t="s">
        <v>95</v>
      </c>
      <c r="G85" s="22"/>
      <c r="H85" s="22"/>
      <c r="I85" s="22" t="s">
        <v>63</v>
      </c>
      <c r="J85" s="22"/>
      <c r="K85" s="72"/>
      <c r="L85" s="22"/>
      <c r="M85" s="22"/>
      <c r="N85" s="22"/>
      <c r="O85" s="40"/>
    </row>
    <row r="86" spans="1:15" ht="17.25" customHeight="1" x14ac:dyDescent="0.2">
      <c r="A86" s="41" t="s">
        <v>13</v>
      </c>
      <c r="B86" s="22" t="s">
        <v>97</v>
      </c>
      <c r="C86" s="22"/>
      <c r="D86" s="22" t="s">
        <v>15</v>
      </c>
      <c r="E86" s="22"/>
      <c r="F86" s="22"/>
      <c r="G86" s="22"/>
      <c r="H86" s="22"/>
      <c r="I86" s="22"/>
      <c r="J86" s="22"/>
      <c r="K86" s="72" t="s">
        <v>529</v>
      </c>
      <c r="L86" s="22" t="s">
        <v>16</v>
      </c>
      <c r="M86" s="22" t="s">
        <v>98</v>
      </c>
      <c r="N86" s="22"/>
      <c r="O86" s="40"/>
    </row>
    <row r="87" spans="1:15" ht="17.25" customHeight="1" x14ac:dyDescent="0.2">
      <c r="A87" s="41" t="s">
        <v>99</v>
      </c>
      <c r="B87" s="22" t="s">
        <v>100</v>
      </c>
      <c r="C87" s="22"/>
      <c r="D87" s="22" t="s">
        <v>358</v>
      </c>
      <c r="E87" s="22" t="s">
        <v>831</v>
      </c>
      <c r="F87" s="22"/>
      <c r="G87" s="22"/>
      <c r="H87" s="22"/>
      <c r="I87" s="22"/>
      <c r="J87" s="22"/>
      <c r="K87" s="72" t="s">
        <v>101</v>
      </c>
      <c r="L87" s="22"/>
      <c r="M87" s="22"/>
      <c r="N87" s="22" t="s">
        <v>101</v>
      </c>
      <c r="O87" s="40"/>
    </row>
    <row r="88" spans="1:15" ht="17.25" customHeight="1" x14ac:dyDescent="0.2">
      <c r="A88" s="85" t="s">
        <v>21</v>
      </c>
      <c r="B88" s="22"/>
      <c r="C88" s="22"/>
      <c r="D88" s="22"/>
      <c r="E88" s="22"/>
      <c r="F88" s="22"/>
      <c r="G88" s="22"/>
      <c r="H88" s="22"/>
      <c r="I88" s="22"/>
      <c r="J88" s="22"/>
      <c r="K88" s="72"/>
      <c r="L88" s="22"/>
      <c r="M88" s="22"/>
      <c r="N88" s="22"/>
      <c r="O88" s="40"/>
    </row>
    <row r="89" spans="1:15" ht="17.25" customHeight="1" x14ac:dyDescent="0.2">
      <c r="A89" s="41" t="s">
        <v>117</v>
      </c>
      <c r="B89" s="22" t="s">
        <v>118</v>
      </c>
      <c r="C89" s="22"/>
      <c r="D89" s="22"/>
      <c r="E89" s="22" t="s">
        <v>831</v>
      </c>
      <c r="F89" s="22" t="s">
        <v>359</v>
      </c>
      <c r="G89" s="22"/>
      <c r="H89" s="22"/>
      <c r="I89" s="22"/>
      <c r="J89" s="22"/>
      <c r="K89" s="72" t="s">
        <v>1131</v>
      </c>
      <c r="L89" s="22"/>
      <c r="M89" s="22" t="s">
        <v>121</v>
      </c>
      <c r="N89" s="22"/>
      <c r="O89" s="40"/>
    </row>
    <row r="90" spans="1:15" ht="17.25" customHeight="1" x14ac:dyDescent="0.2">
      <c r="A90" s="84" t="s">
        <v>21</v>
      </c>
      <c r="B90" s="22"/>
      <c r="C90" s="22"/>
      <c r="D90" s="22"/>
      <c r="E90" s="22"/>
      <c r="F90" s="22"/>
      <c r="G90" s="22"/>
      <c r="H90" s="22"/>
      <c r="I90" s="22"/>
      <c r="J90" s="22"/>
      <c r="K90" s="72"/>
      <c r="L90" s="22"/>
      <c r="M90" s="22"/>
      <c r="N90" s="22"/>
      <c r="O90" s="40"/>
    </row>
    <row r="91" spans="1:15" ht="17.25" customHeight="1" x14ac:dyDescent="0.2">
      <c r="A91" s="34"/>
      <c r="K91" s="54"/>
      <c r="O91" s="35"/>
    </row>
    <row r="92" spans="1:15" ht="17.25" customHeight="1" x14ac:dyDescent="0.2">
      <c r="A92" s="81" t="s">
        <v>12</v>
      </c>
      <c r="B92" s="23" t="s">
        <v>338</v>
      </c>
      <c r="C92" s="23"/>
      <c r="D92" s="23"/>
      <c r="E92" s="23"/>
      <c r="F92" s="23"/>
      <c r="G92" s="23"/>
      <c r="H92" s="23"/>
      <c r="I92" s="23"/>
      <c r="J92" s="23"/>
      <c r="K92" s="73" t="s">
        <v>339</v>
      </c>
      <c r="L92" s="23"/>
      <c r="M92" s="23"/>
      <c r="N92" s="23"/>
      <c r="O92" s="37"/>
    </row>
    <row r="93" spans="1:15" ht="17.25" customHeight="1" x14ac:dyDescent="0.2">
      <c r="A93" s="36" t="s">
        <v>72</v>
      </c>
      <c r="B93" s="23" t="s">
        <v>132</v>
      </c>
      <c r="C93" s="23"/>
      <c r="D93" s="23"/>
      <c r="E93" s="23"/>
      <c r="F93" s="23"/>
      <c r="G93" s="23"/>
      <c r="H93" s="23"/>
      <c r="I93" s="23"/>
      <c r="J93" s="23"/>
      <c r="K93" s="68" t="s">
        <v>809</v>
      </c>
      <c r="L93" s="23"/>
      <c r="M93" s="23"/>
      <c r="N93" s="23"/>
      <c r="O93" s="37"/>
    </row>
    <row r="94" spans="1:15" ht="17.25" customHeight="1" x14ac:dyDescent="0.2">
      <c r="A94" s="36"/>
      <c r="B94" s="23"/>
      <c r="C94" s="23"/>
      <c r="D94" s="23"/>
      <c r="E94" s="23"/>
      <c r="F94" s="23"/>
      <c r="G94" s="23"/>
      <c r="H94" s="23"/>
      <c r="I94" s="23"/>
      <c r="J94" s="23"/>
      <c r="K94" s="68"/>
      <c r="L94" s="23"/>
      <c r="M94" s="23"/>
      <c r="N94" s="23"/>
      <c r="O94" s="37"/>
    </row>
    <row r="95" spans="1:15" ht="17.25" customHeight="1" x14ac:dyDescent="0.2">
      <c r="A95" s="86" t="s">
        <v>12</v>
      </c>
      <c r="B95" s="23" t="s">
        <v>459</v>
      </c>
      <c r="C95" s="23"/>
      <c r="D95" s="23"/>
      <c r="E95" s="23"/>
      <c r="F95" s="23"/>
      <c r="G95" s="23"/>
      <c r="H95" s="23"/>
      <c r="I95" s="23" t="s">
        <v>63</v>
      </c>
      <c r="J95" s="23"/>
      <c r="K95" s="68"/>
      <c r="L95" s="23"/>
      <c r="M95" s="23"/>
      <c r="N95" s="23"/>
      <c r="O95" s="37"/>
    </row>
    <row r="96" spans="1:15" ht="16.5" customHeight="1" x14ac:dyDescent="0.2">
      <c r="A96" s="36" t="s">
        <v>727</v>
      </c>
      <c r="B96" s="23" t="s">
        <v>136</v>
      </c>
      <c r="C96" s="23"/>
      <c r="D96" s="23"/>
      <c r="E96" s="23" t="s">
        <v>831</v>
      </c>
      <c r="F96" s="23"/>
      <c r="G96" s="23"/>
      <c r="H96" s="23"/>
      <c r="I96" s="23"/>
      <c r="J96" s="23"/>
      <c r="K96" s="68" t="s">
        <v>530</v>
      </c>
      <c r="L96" s="23"/>
      <c r="M96" s="23"/>
      <c r="N96" s="23"/>
      <c r="O96" s="37"/>
    </row>
    <row r="97" spans="1:15" ht="16.5" customHeight="1" x14ac:dyDescent="0.2">
      <c r="A97" s="36" t="s">
        <v>72</v>
      </c>
      <c r="B97" s="23" t="s">
        <v>450</v>
      </c>
      <c r="C97" s="23"/>
      <c r="D97" s="23"/>
      <c r="E97" s="23"/>
      <c r="F97" s="23"/>
      <c r="G97" s="23"/>
      <c r="H97" s="23"/>
      <c r="I97" s="23"/>
      <c r="J97" s="23"/>
      <c r="K97" s="68" t="s">
        <v>451</v>
      </c>
      <c r="L97" s="23"/>
      <c r="M97" s="23"/>
      <c r="N97" s="23"/>
      <c r="O97" s="37" t="s">
        <v>1068</v>
      </c>
    </row>
    <row r="98" spans="1:15" ht="16.5" customHeight="1" x14ac:dyDescent="0.2">
      <c r="A98" s="86" t="s">
        <v>21</v>
      </c>
      <c r="B98" s="23"/>
      <c r="C98" s="23"/>
      <c r="D98" s="23"/>
      <c r="E98" s="23"/>
      <c r="F98" s="23"/>
      <c r="G98" s="23"/>
      <c r="H98" s="23"/>
      <c r="I98" s="23"/>
      <c r="J98" s="23"/>
      <c r="K98" s="68"/>
      <c r="L98" s="23"/>
      <c r="M98" s="23"/>
      <c r="N98" s="23"/>
      <c r="O98" s="37"/>
    </row>
    <row r="99" spans="1:15" ht="17.25" customHeight="1" x14ac:dyDescent="0.2">
      <c r="A99" s="36" t="s">
        <v>727</v>
      </c>
      <c r="B99" s="23" t="s">
        <v>138</v>
      </c>
      <c r="C99" s="23"/>
      <c r="D99" s="23"/>
      <c r="E99" s="23" t="s">
        <v>831</v>
      </c>
      <c r="F99" s="23" t="s">
        <v>139</v>
      </c>
      <c r="G99" s="23"/>
      <c r="H99" s="23"/>
      <c r="I99" s="23"/>
      <c r="J99" s="23"/>
      <c r="K99" s="68" t="s">
        <v>531</v>
      </c>
      <c r="L99" s="23"/>
      <c r="M99" s="23"/>
      <c r="N99" s="23"/>
      <c r="O99" s="37"/>
    </row>
    <row r="100" spans="1:15" ht="17.25" customHeight="1" x14ac:dyDescent="0.2">
      <c r="A100" s="36" t="s">
        <v>13</v>
      </c>
      <c r="B100" s="23" t="s">
        <v>140</v>
      </c>
      <c r="C100" s="23"/>
      <c r="D100" s="23" t="s">
        <v>749</v>
      </c>
      <c r="E100" s="23" t="s">
        <v>831</v>
      </c>
      <c r="F100" s="23" t="s">
        <v>139</v>
      </c>
      <c r="G100" s="23"/>
      <c r="H100" s="23"/>
      <c r="I100" s="23"/>
      <c r="J100" s="23"/>
      <c r="K100" s="68" t="s">
        <v>532</v>
      </c>
      <c r="L100" s="23" t="s">
        <v>568</v>
      </c>
      <c r="M100" s="23" t="s">
        <v>142</v>
      </c>
      <c r="N100" s="23"/>
      <c r="O100" s="37"/>
    </row>
    <row r="101" spans="1:15" ht="17.25" customHeight="1" x14ac:dyDescent="0.2">
      <c r="A101" s="86" t="s">
        <v>12</v>
      </c>
      <c r="B101" s="23" t="s">
        <v>145</v>
      </c>
      <c r="C101" s="23"/>
      <c r="D101" s="23"/>
      <c r="E101" s="23"/>
      <c r="F101" s="23" t="s">
        <v>147</v>
      </c>
      <c r="G101" s="23"/>
      <c r="H101" s="23"/>
      <c r="I101" s="23" t="s">
        <v>63</v>
      </c>
      <c r="J101" s="23"/>
      <c r="K101" s="68"/>
      <c r="L101" s="23"/>
      <c r="M101" s="23"/>
      <c r="N101" s="23"/>
      <c r="O101" s="37"/>
    </row>
    <row r="102" spans="1:15" ht="17.25" customHeight="1" x14ac:dyDescent="0.2">
      <c r="A102" s="36" t="s">
        <v>13</v>
      </c>
      <c r="B102" s="23" t="s">
        <v>148</v>
      </c>
      <c r="C102" s="23"/>
      <c r="D102" s="33"/>
      <c r="E102" s="23"/>
      <c r="F102" s="23"/>
      <c r="G102" s="23"/>
      <c r="H102" s="23"/>
      <c r="I102" s="23"/>
      <c r="J102" s="23"/>
      <c r="K102" s="68" t="s">
        <v>533</v>
      </c>
      <c r="L102" s="23"/>
      <c r="M102" s="23" t="s">
        <v>751</v>
      </c>
      <c r="N102" s="23"/>
      <c r="O102" s="37"/>
    </row>
    <row r="103" spans="1:15" ht="17.25" customHeight="1" x14ac:dyDescent="0.2">
      <c r="A103" s="36" t="s">
        <v>149</v>
      </c>
      <c r="B103" s="23" t="s">
        <v>150</v>
      </c>
      <c r="C103" s="23"/>
      <c r="D103" s="23" t="s">
        <v>750</v>
      </c>
      <c r="E103" s="23" t="s">
        <v>831</v>
      </c>
      <c r="F103" s="23"/>
      <c r="G103" s="23"/>
      <c r="H103" s="23"/>
      <c r="I103" s="23"/>
      <c r="J103" s="23"/>
      <c r="K103" s="68" t="s">
        <v>380</v>
      </c>
      <c r="L103" s="23"/>
      <c r="M103" s="23"/>
      <c r="N103" s="23"/>
      <c r="O103" s="37"/>
    </row>
    <row r="104" spans="1:15" ht="17.25" customHeight="1" x14ac:dyDescent="0.2">
      <c r="A104" s="86" t="s">
        <v>21</v>
      </c>
      <c r="B104" s="23"/>
      <c r="C104" s="23"/>
      <c r="D104" s="23"/>
      <c r="E104" s="23"/>
      <c r="F104" s="23"/>
      <c r="G104" s="23"/>
      <c r="H104" s="23"/>
      <c r="I104" s="23"/>
      <c r="J104" s="23"/>
      <c r="K104" s="68"/>
      <c r="L104" s="23"/>
      <c r="M104" s="23"/>
      <c r="N104" s="23"/>
      <c r="O104" s="37"/>
    </row>
    <row r="105" spans="1:15" ht="17.25" customHeight="1" x14ac:dyDescent="0.2">
      <c r="A105" s="36" t="s">
        <v>13</v>
      </c>
      <c r="B105" s="23" t="s">
        <v>153</v>
      </c>
      <c r="C105" s="23"/>
      <c r="D105" s="23" t="s">
        <v>388</v>
      </c>
      <c r="E105" s="23" t="s">
        <v>831</v>
      </c>
      <c r="F105" s="23" t="s">
        <v>154</v>
      </c>
      <c r="G105" s="23"/>
      <c r="H105" s="23"/>
      <c r="I105" s="23"/>
      <c r="J105" s="23"/>
      <c r="K105" s="68" t="s">
        <v>534</v>
      </c>
      <c r="L105" s="23" t="s">
        <v>441</v>
      </c>
      <c r="M105" s="23" t="s">
        <v>390</v>
      </c>
      <c r="N105" s="23"/>
      <c r="O105" s="37"/>
    </row>
    <row r="106" spans="1:15" ht="17.25" customHeight="1" x14ac:dyDescent="0.2">
      <c r="A106" s="36" t="s">
        <v>13</v>
      </c>
      <c r="B106" s="23" t="s">
        <v>155</v>
      </c>
      <c r="C106" s="23"/>
      <c r="D106" s="23" t="s">
        <v>389</v>
      </c>
      <c r="E106" s="23" t="s">
        <v>831</v>
      </c>
      <c r="F106" s="23" t="s">
        <v>156</v>
      </c>
      <c r="G106" s="23"/>
      <c r="H106" s="23"/>
      <c r="I106" s="23"/>
      <c r="J106" s="23"/>
      <c r="K106" s="68" t="s">
        <v>535</v>
      </c>
      <c r="L106" s="23" t="s">
        <v>442</v>
      </c>
      <c r="M106" s="23" t="s">
        <v>411</v>
      </c>
      <c r="N106" s="23"/>
      <c r="O106" s="37"/>
    </row>
    <row r="107" spans="1:15" ht="17.25" customHeight="1" x14ac:dyDescent="0.2">
      <c r="A107" s="36" t="s">
        <v>13</v>
      </c>
      <c r="B107" s="23" t="s">
        <v>157</v>
      </c>
      <c r="C107" s="23"/>
      <c r="D107" s="23" t="s">
        <v>388</v>
      </c>
      <c r="E107" s="23" t="s">
        <v>831</v>
      </c>
      <c r="F107" s="23" t="s">
        <v>154</v>
      </c>
      <c r="G107" s="23"/>
      <c r="H107" s="23"/>
      <c r="I107" s="23"/>
      <c r="J107" s="23"/>
      <c r="K107" s="68" t="s">
        <v>536</v>
      </c>
      <c r="L107" s="23" t="s">
        <v>441</v>
      </c>
      <c r="M107" s="23" t="s">
        <v>391</v>
      </c>
      <c r="N107" s="23"/>
      <c r="O107" s="37"/>
    </row>
    <row r="108" spans="1:15" ht="17.25" customHeight="1" x14ac:dyDescent="0.2">
      <c r="A108" s="36" t="s">
        <v>13</v>
      </c>
      <c r="B108" s="23" t="s">
        <v>158</v>
      </c>
      <c r="C108" s="23"/>
      <c r="D108" s="23" t="s">
        <v>389</v>
      </c>
      <c r="E108" s="23" t="s">
        <v>831</v>
      </c>
      <c r="F108" s="23" t="s">
        <v>159</v>
      </c>
      <c r="G108" s="23"/>
      <c r="H108" s="23"/>
      <c r="I108" s="23"/>
      <c r="J108" s="23"/>
      <c r="K108" s="68" t="s">
        <v>537</v>
      </c>
      <c r="L108" s="23" t="s">
        <v>442</v>
      </c>
      <c r="M108" s="23" t="s">
        <v>392</v>
      </c>
      <c r="N108" s="23"/>
      <c r="O108" s="37"/>
    </row>
    <row r="109" spans="1:15" ht="17.25" customHeight="1" x14ac:dyDescent="0.2">
      <c r="A109" s="36" t="s">
        <v>13</v>
      </c>
      <c r="B109" s="23" t="s">
        <v>160</v>
      </c>
      <c r="C109" s="23"/>
      <c r="D109" s="23" t="s">
        <v>388</v>
      </c>
      <c r="E109" s="23" t="s">
        <v>831</v>
      </c>
      <c r="F109" s="23" t="s">
        <v>154</v>
      </c>
      <c r="G109" s="23"/>
      <c r="H109" s="23"/>
      <c r="I109" s="23"/>
      <c r="J109" s="23"/>
      <c r="K109" s="68" t="s">
        <v>538</v>
      </c>
      <c r="L109" s="23" t="s">
        <v>441</v>
      </c>
      <c r="M109" s="23" t="s">
        <v>393</v>
      </c>
      <c r="N109" s="23"/>
      <c r="O109" s="37"/>
    </row>
    <row r="110" spans="1:15" ht="17.25" customHeight="1" x14ac:dyDescent="0.2">
      <c r="A110" s="36" t="s">
        <v>13</v>
      </c>
      <c r="B110" s="23" t="s">
        <v>161</v>
      </c>
      <c r="C110" s="23"/>
      <c r="D110" s="23" t="s">
        <v>389</v>
      </c>
      <c r="E110" s="23" t="s">
        <v>831</v>
      </c>
      <c r="F110" s="23" t="s">
        <v>162</v>
      </c>
      <c r="G110" s="23"/>
      <c r="H110" s="23"/>
      <c r="I110" s="23"/>
      <c r="J110" s="23"/>
      <c r="K110" s="68" t="s">
        <v>539</v>
      </c>
      <c r="L110" s="23" t="s">
        <v>442</v>
      </c>
      <c r="M110" s="23" t="s">
        <v>394</v>
      </c>
      <c r="N110" s="23"/>
      <c r="O110" s="37"/>
    </row>
    <row r="111" spans="1:15" ht="17.25" customHeight="1" x14ac:dyDescent="0.2">
      <c r="A111" s="36" t="s">
        <v>13</v>
      </c>
      <c r="B111" s="23" t="s">
        <v>163</v>
      </c>
      <c r="C111" s="23"/>
      <c r="D111" s="23" t="s">
        <v>388</v>
      </c>
      <c r="E111" s="23" t="s">
        <v>831</v>
      </c>
      <c r="F111" s="23" t="s">
        <v>154</v>
      </c>
      <c r="G111" s="23"/>
      <c r="H111" s="23"/>
      <c r="I111" s="23"/>
      <c r="J111" s="23"/>
      <c r="K111" s="68" t="s">
        <v>540</v>
      </c>
      <c r="L111" s="23" t="s">
        <v>441</v>
      </c>
      <c r="M111" s="23" t="s">
        <v>395</v>
      </c>
      <c r="N111" s="23"/>
      <c r="O111" s="37"/>
    </row>
    <row r="112" spans="1:15" ht="17.25" customHeight="1" x14ac:dyDescent="0.2">
      <c r="A112" s="36" t="s">
        <v>13</v>
      </c>
      <c r="B112" s="23" t="s">
        <v>164</v>
      </c>
      <c r="C112" s="23"/>
      <c r="D112" s="23" t="s">
        <v>389</v>
      </c>
      <c r="E112" s="23" t="s">
        <v>831</v>
      </c>
      <c r="F112" s="23" t="s">
        <v>165</v>
      </c>
      <c r="G112" s="23"/>
      <c r="H112" s="23"/>
      <c r="I112" s="23"/>
      <c r="J112" s="23"/>
      <c r="K112" s="68" t="s">
        <v>541</v>
      </c>
      <c r="L112" s="23" t="s">
        <v>442</v>
      </c>
      <c r="M112" s="23" t="s">
        <v>396</v>
      </c>
      <c r="N112" s="23"/>
      <c r="O112" s="37"/>
    </row>
    <row r="113" spans="1:15" ht="17.25" customHeight="1" x14ac:dyDescent="0.2">
      <c r="A113" s="36" t="s">
        <v>13</v>
      </c>
      <c r="B113" s="23" t="s">
        <v>166</v>
      </c>
      <c r="C113" s="23"/>
      <c r="D113" s="23" t="s">
        <v>388</v>
      </c>
      <c r="E113" s="23" t="s">
        <v>831</v>
      </c>
      <c r="F113" s="23" t="s">
        <v>154</v>
      </c>
      <c r="G113" s="23"/>
      <c r="H113" s="23"/>
      <c r="I113" s="23"/>
      <c r="J113" s="23"/>
      <c r="K113" s="68" t="s">
        <v>542</v>
      </c>
      <c r="L113" s="23" t="s">
        <v>441</v>
      </c>
      <c r="M113" s="23" t="s">
        <v>397</v>
      </c>
      <c r="N113" s="23"/>
      <c r="O113" s="37"/>
    </row>
    <row r="114" spans="1:15" ht="17.25" customHeight="1" x14ac:dyDescent="0.2">
      <c r="A114" s="36" t="s">
        <v>13</v>
      </c>
      <c r="B114" s="23" t="s">
        <v>167</v>
      </c>
      <c r="C114" s="23"/>
      <c r="D114" s="23" t="s">
        <v>389</v>
      </c>
      <c r="E114" s="23" t="s">
        <v>831</v>
      </c>
      <c r="F114" s="23" t="s">
        <v>168</v>
      </c>
      <c r="G114" s="23"/>
      <c r="H114" s="23"/>
      <c r="I114" s="23"/>
      <c r="J114" s="23"/>
      <c r="K114" s="68" t="s">
        <v>543</v>
      </c>
      <c r="L114" s="23" t="s">
        <v>442</v>
      </c>
      <c r="M114" s="23" t="s">
        <v>398</v>
      </c>
      <c r="N114" s="23"/>
      <c r="O114" s="37"/>
    </row>
    <row r="115" spans="1:15" ht="17.25" customHeight="1" x14ac:dyDescent="0.2">
      <c r="A115" s="36" t="s">
        <v>13</v>
      </c>
      <c r="B115" s="23" t="s">
        <v>170</v>
      </c>
      <c r="C115" s="23"/>
      <c r="D115" s="23" t="s">
        <v>388</v>
      </c>
      <c r="E115" s="23" t="s">
        <v>831</v>
      </c>
      <c r="F115" s="23" t="s">
        <v>154</v>
      </c>
      <c r="G115" s="23"/>
      <c r="H115" s="23"/>
      <c r="I115" s="23"/>
      <c r="J115" s="23"/>
      <c r="K115" s="68" t="s">
        <v>544</v>
      </c>
      <c r="L115" s="23" t="s">
        <v>441</v>
      </c>
      <c r="M115" s="23" t="s">
        <v>399</v>
      </c>
      <c r="N115" s="23"/>
      <c r="O115" s="37"/>
    </row>
    <row r="116" spans="1:15" ht="17.25" customHeight="1" x14ac:dyDescent="0.2">
      <c r="A116" s="36" t="s">
        <v>13</v>
      </c>
      <c r="B116" s="23" t="s">
        <v>171</v>
      </c>
      <c r="C116" s="23"/>
      <c r="D116" s="23" t="s">
        <v>389</v>
      </c>
      <c r="E116" s="23" t="s">
        <v>831</v>
      </c>
      <c r="F116" s="23" t="s">
        <v>331</v>
      </c>
      <c r="G116" s="23"/>
      <c r="H116" s="23"/>
      <c r="I116" s="23"/>
      <c r="J116" s="23"/>
      <c r="K116" s="68" t="s">
        <v>545</v>
      </c>
      <c r="L116" s="23" t="s">
        <v>442</v>
      </c>
      <c r="M116" s="23" t="s">
        <v>400</v>
      </c>
      <c r="N116" s="23"/>
      <c r="O116" s="37"/>
    </row>
    <row r="117" spans="1:15" ht="17.25" customHeight="1" x14ac:dyDescent="0.2">
      <c r="A117" s="36" t="s">
        <v>17</v>
      </c>
      <c r="B117" s="23" t="s">
        <v>169</v>
      </c>
      <c r="C117" s="23"/>
      <c r="D117" s="23"/>
      <c r="E117" s="23" t="s">
        <v>831</v>
      </c>
      <c r="F117" s="23" t="s">
        <v>332</v>
      </c>
      <c r="G117" s="23"/>
      <c r="H117" s="23"/>
      <c r="I117" s="23"/>
      <c r="J117" s="23"/>
      <c r="K117" s="68" t="s">
        <v>546</v>
      </c>
      <c r="L117" s="23"/>
      <c r="M117" s="23"/>
      <c r="N117" s="23"/>
      <c r="O117" s="37"/>
    </row>
    <row r="118" spans="1:15" ht="17.25" customHeight="1" x14ac:dyDescent="0.2">
      <c r="A118" s="36" t="s">
        <v>727</v>
      </c>
      <c r="B118" s="23" t="s">
        <v>172</v>
      </c>
      <c r="C118" s="23"/>
      <c r="D118" s="23"/>
      <c r="E118" s="23" t="s">
        <v>831</v>
      </c>
      <c r="F118" s="23" t="s">
        <v>139</v>
      </c>
      <c r="G118" s="23"/>
      <c r="H118" s="23"/>
      <c r="I118" s="23"/>
      <c r="J118" s="23"/>
      <c r="K118" s="68" t="s">
        <v>547</v>
      </c>
      <c r="L118" s="23"/>
      <c r="M118" s="23"/>
      <c r="N118" s="23"/>
      <c r="O118" s="37"/>
    </row>
    <row r="119" spans="1:15" ht="17.25" customHeight="1" x14ac:dyDescent="0.2">
      <c r="A119" s="36" t="s">
        <v>173</v>
      </c>
      <c r="B119" s="23" t="s">
        <v>174</v>
      </c>
      <c r="C119" s="23"/>
      <c r="D119" s="23"/>
      <c r="E119" s="23" t="s">
        <v>831</v>
      </c>
      <c r="F119" s="23" t="s">
        <v>139</v>
      </c>
      <c r="G119" s="23"/>
      <c r="H119" s="23"/>
      <c r="I119" s="23"/>
      <c r="J119" s="23"/>
      <c r="K119" s="68" t="s">
        <v>548</v>
      </c>
      <c r="L119" s="23"/>
      <c r="M119" s="23"/>
      <c r="N119" s="23"/>
      <c r="O119" s="37"/>
    </row>
    <row r="120" spans="1:15" ht="17.25" customHeight="1" x14ac:dyDescent="0.2">
      <c r="A120" s="36" t="s">
        <v>727</v>
      </c>
      <c r="B120" s="23" t="s">
        <v>175</v>
      </c>
      <c r="C120" s="23"/>
      <c r="D120" s="23"/>
      <c r="E120" s="23" t="s">
        <v>831</v>
      </c>
      <c r="F120" s="23" t="s">
        <v>176</v>
      </c>
      <c r="G120" s="23"/>
      <c r="H120" s="23"/>
      <c r="I120" s="23"/>
      <c r="J120" s="23"/>
      <c r="K120" s="68" t="s">
        <v>549</v>
      </c>
      <c r="L120" s="23"/>
      <c r="M120" s="23"/>
      <c r="N120" s="23"/>
      <c r="O120" s="37"/>
    </row>
    <row r="121" spans="1:15" ht="17.25" customHeight="1" x14ac:dyDescent="0.2">
      <c r="A121" s="36" t="s">
        <v>727</v>
      </c>
      <c r="B121" s="23" t="s">
        <v>177</v>
      </c>
      <c r="C121" s="23"/>
      <c r="D121" s="23"/>
      <c r="E121" s="23" t="s">
        <v>831</v>
      </c>
      <c r="F121" s="23" t="s">
        <v>178</v>
      </c>
      <c r="G121" s="23"/>
      <c r="H121" s="23"/>
      <c r="I121" s="23"/>
      <c r="J121" s="23"/>
      <c r="K121" s="68" t="s">
        <v>550</v>
      </c>
      <c r="L121" s="23"/>
      <c r="M121" s="23"/>
      <c r="N121" s="23"/>
      <c r="O121" s="37"/>
    </row>
    <row r="122" spans="1:15" ht="17.25" customHeight="1" x14ac:dyDescent="0.2">
      <c r="A122" s="36" t="s">
        <v>13</v>
      </c>
      <c r="B122" s="23" t="s">
        <v>179</v>
      </c>
      <c r="C122" s="23"/>
      <c r="D122" s="23" t="s">
        <v>749</v>
      </c>
      <c r="E122" s="23" t="s">
        <v>831</v>
      </c>
      <c r="F122" s="23" t="s">
        <v>360</v>
      </c>
      <c r="G122" s="23"/>
      <c r="H122" s="23"/>
      <c r="I122" s="23"/>
      <c r="J122" s="23"/>
      <c r="K122" s="68" t="s">
        <v>551</v>
      </c>
      <c r="L122" s="23" t="s">
        <v>568</v>
      </c>
      <c r="M122" s="23" t="s">
        <v>142</v>
      </c>
      <c r="N122" s="23"/>
      <c r="O122" s="37"/>
    </row>
    <row r="123" spans="1:15" ht="17.25" customHeight="1" x14ac:dyDescent="0.2">
      <c r="A123" s="86" t="s">
        <v>12</v>
      </c>
      <c r="B123" s="23" t="s">
        <v>180</v>
      </c>
      <c r="C123" s="23"/>
      <c r="D123" s="23"/>
      <c r="E123" s="23"/>
      <c r="F123" s="23" t="s">
        <v>181</v>
      </c>
      <c r="G123" s="23"/>
      <c r="H123" s="23"/>
      <c r="I123" s="23" t="s">
        <v>63</v>
      </c>
      <c r="J123" s="23"/>
      <c r="K123" s="68"/>
      <c r="L123" s="23"/>
      <c r="M123" s="23"/>
      <c r="N123" s="23"/>
      <c r="O123" s="37"/>
    </row>
    <row r="124" spans="1:15" ht="17.25" customHeight="1" x14ac:dyDescent="0.2">
      <c r="A124" s="36" t="s">
        <v>13</v>
      </c>
      <c r="B124" s="23" t="s">
        <v>182</v>
      </c>
      <c r="C124" s="23"/>
      <c r="D124" s="23"/>
      <c r="E124" s="23"/>
      <c r="F124" s="23"/>
      <c r="G124" s="23"/>
      <c r="H124" s="23"/>
      <c r="I124" s="23"/>
      <c r="J124" s="23"/>
      <c r="K124" s="68" t="s">
        <v>552</v>
      </c>
      <c r="L124" s="23"/>
      <c r="M124" s="23" t="s">
        <v>381</v>
      </c>
      <c r="N124" s="23"/>
      <c r="O124" s="37"/>
    </row>
    <row r="125" spans="1:15" ht="17.25" customHeight="1" x14ac:dyDescent="0.2">
      <c r="A125" s="36" t="s">
        <v>149</v>
      </c>
      <c r="B125" s="23" t="s">
        <v>183</v>
      </c>
      <c r="C125" s="23"/>
      <c r="D125" s="23" t="s">
        <v>401</v>
      </c>
      <c r="E125" s="23" t="s">
        <v>831</v>
      </c>
      <c r="F125" s="23"/>
      <c r="G125" s="23"/>
      <c r="H125" s="23"/>
      <c r="I125" s="23"/>
      <c r="J125" s="23"/>
      <c r="K125" s="68" t="s">
        <v>151</v>
      </c>
      <c r="L125" s="23"/>
      <c r="M125" s="23"/>
      <c r="N125" s="23"/>
      <c r="O125" s="37"/>
    </row>
    <row r="126" spans="1:15" ht="17.25" customHeight="1" x14ac:dyDescent="0.2">
      <c r="A126" s="86" t="s">
        <v>21</v>
      </c>
      <c r="B126" s="23"/>
      <c r="C126" s="23"/>
      <c r="D126" s="23"/>
      <c r="E126" s="23"/>
      <c r="F126" s="23"/>
      <c r="G126" s="23"/>
      <c r="H126" s="23"/>
      <c r="I126" s="23"/>
      <c r="J126" s="23"/>
      <c r="K126" s="68"/>
      <c r="L126" s="23"/>
      <c r="M126" s="23"/>
      <c r="N126" s="23"/>
      <c r="O126" s="37"/>
    </row>
    <row r="127" spans="1:15" ht="17.25" customHeight="1" x14ac:dyDescent="0.2">
      <c r="A127" s="86"/>
      <c r="B127" s="23"/>
      <c r="C127" s="23"/>
      <c r="D127" s="23"/>
      <c r="E127" s="23"/>
      <c r="F127" s="23"/>
      <c r="G127" s="23"/>
      <c r="H127" s="23"/>
      <c r="I127" s="23"/>
      <c r="J127" s="23"/>
      <c r="K127" s="68"/>
      <c r="L127" s="23"/>
      <c r="M127" s="23"/>
      <c r="N127" s="23"/>
      <c r="O127" s="37"/>
    </row>
    <row r="128" spans="1:15" ht="17.25" customHeight="1" x14ac:dyDescent="0.2">
      <c r="A128" s="86" t="s">
        <v>12</v>
      </c>
      <c r="B128" s="23" t="s">
        <v>452</v>
      </c>
      <c r="C128" s="23"/>
      <c r="D128" s="23"/>
      <c r="E128" s="23"/>
      <c r="F128" s="23"/>
      <c r="G128" s="23"/>
      <c r="H128" s="23"/>
      <c r="I128" s="23" t="s">
        <v>63</v>
      </c>
      <c r="J128" s="23"/>
      <c r="K128" s="68"/>
      <c r="L128" s="23"/>
      <c r="M128" s="23"/>
      <c r="N128" s="23"/>
      <c r="O128" s="37"/>
    </row>
    <row r="129" spans="1:15" ht="17.25" customHeight="1" x14ac:dyDescent="0.2">
      <c r="A129" s="36" t="s">
        <v>727</v>
      </c>
      <c r="B129" s="23" t="s">
        <v>184</v>
      </c>
      <c r="C129" s="23"/>
      <c r="D129" s="23"/>
      <c r="E129" s="23" t="s">
        <v>831</v>
      </c>
      <c r="F129" s="23"/>
      <c r="G129" s="23"/>
      <c r="H129" s="23"/>
      <c r="I129" s="23"/>
      <c r="J129" s="23"/>
      <c r="K129" s="68" t="s">
        <v>1046</v>
      </c>
      <c r="L129" s="23"/>
      <c r="M129" s="23"/>
      <c r="N129" s="23"/>
      <c r="O129" s="37"/>
    </row>
    <row r="130" spans="1:15" ht="17.25" customHeight="1" x14ac:dyDescent="0.2">
      <c r="A130" s="36" t="s">
        <v>72</v>
      </c>
      <c r="B130" s="23" t="s">
        <v>453</v>
      </c>
      <c r="C130" s="23"/>
      <c r="D130" s="23"/>
      <c r="E130" s="23"/>
      <c r="F130" s="23"/>
      <c r="G130" s="23"/>
      <c r="H130" s="23"/>
      <c r="I130" s="23"/>
      <c r="J130" s="23"/>
      <c r="K130" s="68" t="s">
        <v>454</v>
      </c>
      <c r="L130" s="23"/>
      <c r="M130" s="23"/>
      <c r="N130" s="23"/>
      <c r="O130" s="37" t="s">
        <v>1069</v>
      </c>
    </row>
    <row r="131" spans="1:15" ht="17.25" customHeight="1" x14ac:dyDescent="0.2">
      <c r="A131" s="86" t="s">
        <v>21</v>
      </c>
      <c r="B131" s="23"/>
      <c r="C131" s="23"/>
      <c r="D131" s="23"/>
      <c r="E131" s="23"/>
      <c r="F131" s="23"/>
      <c r="G131" s="23"/>
      <c r="H131" s="23"/>
      <c r="I131" s="23"/>
      <c r="J131" s="23"/>
      <c r="K131" s="68"/>
      <c r="L131" s="23"/>
      <c r="M131" s="23"/>
      <c r="N131" s="23"/>
      <c r="O131" s="37"/>
    </row>
    <row r="132" spans="1:15" ht="17.25" customHeight="1" x14ac:dyDescent="0.2">
      <c r="A132" s="86"/>
      <c r="B132" s="23"/>
      <c r="C132" s="23"/>
      <c r="D132" s="23"/>
      <c r="E132" s="23"/>
      <c r="F132" s="23"/>
      <c r="G132" s="23"/>
      <c r="H132" s="23"/>
      <c r="I132" s="23"/>
      <c r="J132" s="23"/>
      <c r="K132" s="68"/>
      <c r="L132" s="23"/>
      <c r="M132" s="23"/>
      <c r="N132" s="23"/>
      <c r="O132" s="37"/>
    </row>
    <row r="133" spans="1:15" ht="17.25" customHeight="1" x14ac:dyDescent="0.2">
      <c r="A133" s="36" t="s">
        <v>727</v>
      </c>
      <c r="B133" s="23" t="s">
        <v>185</v>
      </c>
      <c r="C133" s="23"/>
      <c r="D133" s="23"/>
      <c r="E133" s="23" t="s">
        <v>831</v>
      </c>
      <c r="F133" s="23" t="s">
        <v>186</v>
      </c>
      <c r="G133" s="23"/>
      <c r="H133" s="23"/>
      <c r="I133" s="23"/>
      <c r="J133" s="23"/>
      <c r="K133" s="68" t="s">
        <v>553</v>
      </c>
      <c r="L133" s="23"/>
      <c r="M133" s="23"/>
      <c r="N133" s="23"/>
      <c r="O133" s="37"/>
    </row>
    <row r="134" spans="1:15" ht="17.25" customHeight="1" x14ac:dyDescent="0.2">
      <c r="A134" s="36" t="s">
        <v>13</v>
      </c>
      <c r="B134" s="23" t="s">
        <v>187</v>
      </c>
      <c r="C134" s="23"/>
      <c r="D134" s="23" t="s">
        <v>388</v>
      </c>
      <c r="E134" s="23" t="s">
        <v>831</v>
      </c>
      <c r="F134" s="23" t="s">
        <v>188</v>
      </c>
      <c r="G134" s="23"/>
      <c r="H134" s="23"/>
      <c r="I134" s="23"/>
      <c r="J134" s="23"/>
      <c r="K134" s="68" t="s">
        <v>554</v>
      </c>
      <c r="L134" s="23" t="s">
        <v>441</v>
      </c>
      <c r="M134" s="23" t="s">
        <v>403</v>
      </c>
      <c r="N134" s="23"/>
      <c r="O134" s="37"/>
    </row>
    <row r="135" spans="1:15" ht="17.25" customHeight="1" x14ac:dyDescent="0.2">
      <c r="A135" s="36" t="s">
        <v>13</v>
      </c>
      <c r="B135" s="23" t="s">
        <v>189</v>
      </c>
      <c r="C135" s="23"/>
      <c r="D135" s="23" t="s">
        <v>389</v>
      </c>
      <c r="E135" s="23" t="s">
        <v>831</v>
      </c>
      <c r="F135" s="23" t="s">
        <v>190</v>
      </c>
      <c r="G135" s="23"/>
      <c r="H135" s="23"/>
      <c r="I135" s="23"/>
      <c r="J135" s="23"/>
      <c r="K135" s="68" t="s">
        <v>555</v>
      </c>
      <c r="L135" s="23" t="s">
        <v>442</v>
      </c>
      <c r="M135" s="23" t="s">
        <v>407</v>
      </c>
      <c r="N135" s="23"/>
      <c r="O135" s="37"/>
    </row>
    <row r="136" spans="1:15" ht="17.25" customHeight="1" x14ac:dyDescent="0.2">
      <c r="A136" s="36" t="s">
        <v>13</v>
      </c>
      <c r="B136" s="23" t="s">
        <v>191</v>
      </c>
      <c r="C136" s="23"/>
      <c r="D136" s="23" t="s">
        <v>388</v>
      </c>
      <c r="E136" s="23" t="s">
        <v>831</v>
      </c>
      <c r="F136" s="23" t="s">
        <v>188</v>
      </c>
      <c r="G136" s="23"/>
      <c r="H136" s="23"/>
      <c r="I136" s="23"/>
      <c r="J136" s="23"/>
      <c r="K136" s="68" t="s">
        <v>556</v>
      </c>
      <c r="L136" s="23" t="s">
        <v>441</v>
      </c>
      <c r="M136" s="23" t="s">
        <v>404</v>
      </c>
      <c r="N136" s="23"/>
      <c r="O136" s="37"/>
    </row>
    <row r="137" spans="1:15" ht="17.25" customHeight="1" x14ac:dyDescent="0.2">
      <c r="A137" s="36" t="s">
        <v>13</v>
      </c>
      <c r="B137" s="23" t="s">
        <v>192</v>
      </c>
      <c r="C137" s="23"/>
      <c r="D137" s="23" t="s">
        <v>389</v>
      </c>
      <c r="E137" s="23" t="s">
        <v>831</v>
      </c>
      <c r="F137" s="23" t="s">
        <v>193</v>
      </c>
      <c r="G137" s="23"/>
      <c r="H137" s="23"/>
      <c r="I137" s="23"/>
      <c r="J137" s="23"/>
      <c r="K137" s="68" t="s">
        <v>557</v>
      </c>
      <c r="L137" s="23" t="s">
        <v>442</v>
      </c>
      <c r="M137" s="23" t="s">
        <v>408</v>
      </c>
      <c r="N137" s="23"/>
      <c r="O137" s="37"/>
    </row>
    <row r="138" spans="1:15" ht="17.25" customHeight="1" x14ac:dyDescent="0.2">
      <c r="A138" s="36" t="s">
        <v>13</v>
      </c>
      <c r="B138" s="23" t="s">
        <v>194</v>
      </c>
      <c r="C138" s="23"/>
      <c r="D138" s="23" t="s">
        <v>388</v>
      </c>
      <c r="E138" s="23" t="s">
        <v>831</v>
      </c>
      <c r="F138" s="23" t="s">
        <v>188</v>
      </c>
      <c r="G138" s="23"/>
      <c r="H138" s="23"/>
      <c r="I138" s="23"/>
      <c r="J138" s="23"/>
      <c r="K138" s="68" t="s">
        <v>558</v>
      </c>
      <c r="L138" s="23" t="s">
        <v>441</v>
      </c>
      <c r="M138" s="23" t="s">
        <v>405</v>
      </c>
      <c r="N138" s="23"/>
      <c r="O138" s="37"/>
    </row>
    <row r="139" spans="1:15" ht="17.25" customHeight="1" x14ac:dyDescent="0.2">
      <c r="A139" s="36" t="s">
        <v>13</v>
      </c>
      <c r="B139" s="23" t="s">
        <v>195</v>
      </c>
      <c r="C139" s="23"/>
      <c r="D139" s="23" t="s">
        <v>389</v>
      </c>
      <c r="E139" s="23" t="s">
        <v>831</v>
      </c>
      <c r="F139" s="23" t="s">
        <v>196</v>
      </c>
      <c r="G139" s="23"/>
      <c r="H139" s="23"/>
      <c r="I139" s="23"/>
      <c r="J139" s="23"/>
      <c r="K139" s="68" t="s">
        <v>559</v>
      </c>
      <c r="L139" s="23" t="s">
        <v>442</v>
      </c>
      <c r="M139" s="23" t="s">
        <v>409</v>
      </c>
      <c r="N139" s="23"/>
      <c r="O139" s="37"/>
    </row>
    <row r="140" spans="1:15" ht="17.25" customHeight="1" x14ac:dyDescent="0.2">
      <c r="A140" s="36" t="s">
        <v>13</v>
      </c>
      <c r="B140" s="23" t="s">
        <v>197</v>
      </c>
      <c r="C140" s="23"/>
      <c r="D140" s="23" t="s">
        <v>388</v>
      </c>
      <c r="E140" s="23" t="s">
        <v>831</v>
      </c>
      <c r="F140" s="23" t="s">
        <v>188</v>
      </c>
      <c r="G140" s="23"/>
      <c r="H140" s="23"/>
      <c r="I140" s="23"/>
      <c r="J140" s="23"/>
      <c r="K140" s="68" t="s">
        <v>560</v>
      </c>
      <c r="L140" s="23" t="s">
        <v>441</v>
      </c>
      <c r="M140" s="23" t="s">
        <v>406</v>
      </c>
      <c r="N140" s="23"/>
      <c r="O140" s="37"/>
    </row>
    <row r="141" spans="1:15" ht="17.25" customHeight="1" x14ac:dyDescent="0.2">
      <c r="A141" s="36" t="s">
        <v>13</v>
      </c>
      <c r="B141" s="23" t="s">
        <v>198</v>
      </c>
      <c r="C141" s="23"/>
      <c r="D141" s="23" t="s">
        <v>389</v>
      </c>
      <c r="E141" s="23" t="s">
        <v>831</v>
      </c>
      <c r="F141" s="23" t="s">
        <v>199</v>
      </c>
      <c r="G141" s="23"/>
      <c r="H141" s="23"/>
      <c r="I141" s="23"/>
      <c r="J141" s="23"/>
      <c r="K141" s="68" t="s">
        <v>561</v>
      </c>
      <c r="L141" s="23" t="s">
        <v>442</v>
      </c>
      <c r="M141" s="23" t="s">
        <v>410</v>
      </c>
      <c r="N141" s="23"/>
      <c r="O141" s="37"/>
    </row>
    <row r="142" spans="1:15" ht="17.25" customHeight="1" x14ac:dyDescent="0.2">
      <c r="A142" s="36" t="s">
        <v>13</v>
      </c>
      <c r="B142" s="23" t="s">
        <v>201</v>
      </c>
      <c r="C142" s="23"/>
      <c r="D142" s="23" t="s">
        <v>388</v>
      </c>
      <c r="E142" s="23" t="s">
        <v>831</v>
      </c>
      <c r="F142" s="23" t="s">
        <v>188</v>
      </c>
      <c r="G142" s="23"/>
      <c r="H142" s="23"/>
      <c r="I142" s="23"/>
      <c r="J142" s="23"/>
      <c r="K142" s="68" t="s">
        <v>562</v>
      </c>
      <c r="L142" s="23" t="s">
        <v>441</v>
      </c>
      <c r="M142" s="23" t="s">
        <v>412</v>
      </c>
      <c r="N142" s="23"/>
      <c r="O142" s="37"/>
    </row>
    <row r="143" spans="1:15" ht="17.25" customHeight="1" x14ac:dyDescent="0.2">
      <c r="A143" s="36" t="s">
        <v>13</v>
      </c>
      <c r="B143" s="23" t="s">
        <v>202</v>
      </c>
      <c r="C143" s="23"/>
      <c r="D143" s="23" t="s">
        <v>389</v>
      </c>
      <c r="E143" s="23" t="s">
        <v>831</v>
      </c>
      <c r="F143" s="23" t="s">
        <v>373</v>
      </c>
      <c r="G143" s="23"/>
      <c r="H143" s="23"/>
      <c r="I143" s="23"/>
      <c r="J143" s="23"/>
      <c r="K143" s="68" t="s">
        <v>563</v>
      </c>
      <c r="L143" s="23" t="s">
        <v>442</v>
      </c>
      <c r="M143" s="23" t="s">
        <v>413</v>
      </c>
      <c r="N143" s="23"/>
      <c r="O143" s="37"/>
    </row>
    <row r="144" spans="1:15" ht="17.25" customHeight="1" x14ac:dyDescent="0.2">
      <c r="A144" s="36" t="s">
        <v>17</v>
      </c>
      <c r="B144" s="23" t="s">
        <v>200</v>
      </c>
      <c r="C144" s="23"/>
      <c r="D144" s="23"/>
      <c r="E144" s="23" t="s">
        <v>831</v>
      </c>
      <c r="F144" s="23" t="s">
        <v>372</v>
      </c>
      <c r="G144" s="23"/>
      <c r="H144" s="23"/>
      <c r="I144" s="23"/>
      <c r="J144" s="23"/>
      <c r="K144" s="68" t="s">
        <v>564</v>
      </c>
      <c r="L144" s="23"/>
      <c r="M144" s="23"/>
      <c r="N144" s="23"/>
      <c r="O144" s="37"/>
    </row>
    <row r="145" spans="1:15" ht="17.25" customHeight="1" x14ac:dyDescent="0.2">
      <c r="A145" s="36" t="s">
        <v>727</v>
      </c>
      <c r="B145" s="23" t="s">
        <v>203</v>
      </c>
      <c r="C145" s="23"/>
      <c r="D145" s="23"/>
      <c r="E145" s="23" t="s">
        <v>831</v>
      </c>
      <c r="F145" s="23" t="s">
        <v>204</v>
      </c>
      <c r="G145" s="23"/>
      <c r="H145" s="23"/>
      <c r="I145" s="23"/>
      <c r="J145" s="23"/>
      <c r="K145" s="68" t="s">
        <v>1106</v>
      </c>
      <c r="L145" s="23"/>
      <c r="M145" s="23"/>
      <c r="N145" s="23"/>
      <c r="O145" s="37"/>
    </row>
    <row r="146" spans="1:15" ht="17.25" customHeight="1" x14ac:dyDescent="0.2">
      <c r="A146" s="36" t="s">
        <v>727</v>
      </c>
      <c r="B146" s="23" t="s">
        <v>205</v>
      </c>
      <c r="C146" s="23"/>
      <c r="D146" s="23"/>
      <c r="E146" s="23" t="s">
        <v>831</v>
      </c>
      <c r="F146" s="23" t="s">
        <v>206</v>
      </c>
      <c r="G146" s="23"/>
      <c r="H146" s="23"/>
      <c r="I146" s="23"/>
      <c r="J146" s="23"/>
      <c r="K146" s="68" t="s">
        <v>565</v>
      </c>
      <c r="L146" s="23"/>
      <c r="M146" s="23"/>
      <c r="N146" s="23"/>
      <c r="O146" s="37"/>
    </row>
    <row r="147" spans="1:15" ht="17.25" customHeight="1" x14ac:dyDescent="0.2">
      <c r="A147" s="36" t="s">
        <v>727</v>
      </c>
      <c r="B147" s="23" t="s">
        <v>207</v>
      </c>
      <c r="C147" s="23"/>
      <c r="D147" s="23"/>
      <c r="E147" s="23" t="s">
        <v>831</v>
      </c>
      <c r="F147" s="23"/>
      <c r="G147" s="23"/>
      <c r="H147" s="23"/>
      <c r="I147" s="23"/>
      <c r="J147" s="23"/>
      <c r="K147" s="68" t="s">
        <v>566</v>
      </c>
      <c r="L147" s="23"/>
      <c r="M147" s="23"/>
      <c r="N147" s="23"/>
      <c r="O147" s="37"/>
    </row>
    <row r="148" spans="1:15" ht="17.25" customHeight="1" x14ac:dyDescent="0.2">
      <c r="A148" s="36" t="s">
        <v>725</v>
      </c>
      <c r="B148" s="23" t="s">
        <v>208</v>
      </c>
      <c r="C148" s="23"/>
      <c r="D148" s="23"/>
      <c r="E148" s="23" t="s">
        <v>831</v>
      </c>
      <c r="F148" s="23"/>
      <c r="G148" s="23"/>
      <c r="H148" s="23"/>
      <c r="I148" s="23"/>
      <c r="J148" s="23"/>
      <c r="K148" s="68" t="s">
        <v>567</v>
      </c>
      <c r="L148" s="23"/>
      <c r="M148" s="23"/>
      <c r="N148" s="23"/>
      <c r="O148" s="37"/>
    </row>
    <row r="149" spans="1:15" ht="17.25" customHeight="1" x14ac:dyDescent="0.2">
      <c r="A149" s="36" t="s">
        <v>21</v>
      </c>
      <c r="B149" s="23"/>
      <c r="C149" s="23"/>
      <c r="D149" s="23"/>
      <c r="E149" s="23"/>
      <c r="F149" s="23"/>
      <c r="G149" s="23"/>
      <c r="H149" s="23"/>
      <c r="I149" s="23"/>
      <c r="J149" s="23"/>
      <c r="K149" s="68"/>
      <c r="L149" s="23"/>
      <c r="M149" s="23"/>
      <c r="N149" s="23"/>
      <c r="O149" s="37"/>
    </row>
    <row r="150" spans="1:15" ht="17.25" customHeight="1" x14ac:dyDescent="0.2">
      <c r="A150" s="81" t="s">
        <v>12</v>
      </c>
      <c r="B150" s="23" t="s">
        <v>1081</v>
      </c>
      <c r="C150" s="23"/>
      <c r="D150" s="23"/>
      <c r="E150" s="23"/>
      <c r="F150" s="23"/>
      <c r="G150" s="23"/>
      <c r="H150" s="23"/>
      <c r="I150" s="23" t="s">
        <v>63</v>
      </c>
      <c r="J150" s="23"/>
      <c r="K150" s="73" t="s">
        <v>1080</v>
      </c>
      <c r="L150" s="23"/>
      <c r="M150" s="23"/>
      <c r="N150" s="23"/>
      <c r="O150" s="37"/>
    </row>
    <row r="151" spans="1:15" ht="17.25" customHeight="1" x14ac:dyDescent="0.2">
      <c r="A151" s="36" t="s">
        <v>72</v>
      </c>
      <c r="B151" s="23" t="s">
        <v>132</v>
      </c>
      <c r="C151" s="23"/>
      <c r="D151" s="23"/>
      <c r="E151" s="23"/>
      <c r="F151" s="23"/>
      <c r="G151" s="23"/>
      <c r="H151" s="23"/>
      <c r="I151" s="23"/>
      <c r="J151" s="23"/>
      <c r="K151" s="68" t="s">
        <v>1079</v>
      </c>
      <c r="L151" s="23"/>
      <c r="M151" s="23"/>
      <c r="N151" s="23"/>
      <c r="O151" s="177"/>
    </row>
    <row r="152" spans="1:15" ht="17.25" customHeight="1" x14ac:dyDescent="0.2">
      <c r="A152" s="36" t="s">
        <v>72</v>
      </c>
      <c r="B152" s="23" t="s">
        <v>1082</v>
      </c>
      <c r="C152" s="23"/>
      <c r="D152" s="23"/>
      <c r="E152" s="23"/>
      <c r="F152" s="23"/>
      <c r="G152" s="23"/>
      <c r="H152" s="23"/>
      <c r="I152" s="23"/>
      <c r="J152" s="23"/>
      <c r="K152" s="68"/>
      <c r="L152" s="23"/>
      <c r="M152" s="23"/>
      <c r="N152" s="23"/>
      <c r="O152" s="177" t="s">
        <v>1071</v>
      </c>
    </row>
    <row r="153" spans="1:15" s="23" customFormat="1" ht="17.25" customHeight="1" x14ac:dyDescent="0.2">
      <c r="A153" s="36" t="s">
        <v>727</v>
      </c>
      <c r="B153" s="23" t="s">
        <v>790</v>
      </c>
      <c r="E153" s="23" t="s">
        <v>831</v>
      </c>
      <c r="F153" s="23" t="s">
        <v>784</v>
      </c>
      <c r="K153" s="68" t="s">
        <v>792</v>
      </c>
      <c r="O153" s="37"/>
    </row>
    <row r="154" spans="1:15" s="23" customFormat="1" ht="17.25" customHeight="1" x14ac:dyDescent="0.2">
      <c r="A154" s="36" t="s">
        <v>727</v>
      </c>
      <c r="B154" s="23" t="s">
        <v>791</v>
      </c>
      <c r="E154" s="23" t="s">
        <v>831</v>
      </c>
      <c r="F154" s="23" t="s">
        <v>1047</v>
      </c>
      <c r="K154" s="68" t="s">
        <v>793</v>
      </c>
      <c r="O154" s="37"/>
    </row>
    <row r="155" spans="1:15" ht="17.25" customHeight="1" x14ac:dyDescent="0.2">
      <c r="A155" s="81" t="s">
        <v>21</v>
      </c>
      <c r="B155" s="23"/>
      <c r="C155" s="23"/>
      <c r="D155" s="23"/>
      <c r="E155" s="23"/>
      <c r="F155" s="23"/>
      <c r="G155" s="23"/>
      <c r="H155" s="23"/>
      <c r="I155" s="23"/>
      <c r="J155" s="23"/>
      <c r="K155" s="68"/>
      <c r="L155" s="23"/>
      <c r="M155" s="23"/>
      <c r="N155" s="23"/>
      <c r="O155" s="37"/>
    </row>
    <row r="156" spans="1:15" ht="17.25" customHeight="1" x14ac:dyDescent="0.2">
      <c r="A156" s="47"/>
      <c r="K156" s="54"/>
      <c r="O156" s="35"/>
    </row>
    <row r="157" spans="1:15" ht="17.25" customHeight="1" x14ac:dyDescent="0.2">
      <c r="A157" s="87" t="s">
        <v>12</v>
      </c>
      <c r="B157" s="24" t="s">
        <v>340</v>
      </c>
      <c r="C157" s="24"/>
      <c r="D157" s="24"/>
      <c r="E157" s="24"/>
      <c r="F157" s="24"/>
      <c r="G157" s="24"/>
      <c r="H157" s="24"/>
      <c r="I157" s="24"/>
      <c r="J157" s="24"/>
      <c r="K157" s="74" t="s">
        <v>341</v>
      </c>
      <c r="L157" s="24"/>
      <c r="M157" s="24"/>
      <c r="N157" s="24"/>
      <c r="O157" s="42"/>
    </row>
    <row r="158" spans="1:15" ht="17.25" customHeight="1" x14ac:dyDescent="0.2">
      <c r="A158" s="43" t="s">
        <v>72</v>
      </c>
      <c r="B158" s="24" t="s">
        <v>209</v>
      </c>
      <c r="C158" s="24"/>
      <c r="D158" s="24"/>
      <c r="E158" s="24"/>
      <c r="F158" s="24"/>
      <c r="G158" s="24"/>
      <c r="H158" s="24"/>
      <c r="I158" s="24"/>
      <c r="J158" s="24"/>
      <c r="K158" s="44" t="s">
        <v>210</v>
      </c>
      <c r="L158" s="24"/>
      <c r="M158" s="24"/>
      <c r="N158" s="24"/>
      <c r="O158" s="42"/>
    </row>
    <row r="159" spans="1:15" ht="17.25" customHeight="1" x14ac:dyDescent="0.2">
      <c r="A159" s="43" t="s">
        <v>727</v>
      </c>
      <c r="B159" s="24" t="s">
        <v>211</v>
      </c>
      <c r="C159" s="24"/>
      <c r="D159" s="24"/>
      <c r="E159" s="24" t="s">
        <v>831</v>
      </c>
      <c r="F159" s="24"/>
      <c r="G159" s="24"/>
      <c r="H159" s="24"/>
      <c r="I159" s="24"/>
      <c r="J159" s="24"/>
      <c r="K159" s="44" t="s">
        <v>1097</v>
      </c>
      <c r="L159" s="24"/>
      <c r="M159" s="24"/>
      <c r="N159" s="24"/>
      <c r="O159" s="42"/>
    </row>
    <row r="160" spans="1:15" ht="17.25" customHeight="1" x14ac:dyDescent="0.2">
      <c r="A160" s="43" t="s">
        <v>727</v>
      </c>
      <c r="B160" s="24" t="s">
        <v>212</v>
      </c>
      <c r="C160" s="24"/>
      <c r="D160" s="24"/>
      <c r="E160" s="24" t="s">
        <v>831</v>
      </c>
      <c r="F160" s="24" t="s">
        <v>213</v>
      </c>
      <c r="G160" s="24"/>
      <c r="H160" s="24"/>
      <c r="I160" s="24"/>
      <c r="J160" s="24"/>
      <c r="K160" s="44" t="s">
        <v>581</v>
      </c>
      <c r="L160" s="24"/>
      <c r="M160" s="24"/>
      <c r="N160" s="24"/>
      <c r="O160" s="42"/>
    </row>
    <row r="161" spans="1:15" ht="17.25" customHeight="1" x14ac:dyDescent="0.2">
      <c r="A161" s="43" t="s">
        <v>727</v>
      </c>
      <c r="B161" s="24" t="s">
        <v>214</v>
      </c>
      <c r="C161" s="24"/>
      <c r="D161" s="24"/>
      <c r="E161" s="24" t="s">
        <v>831</v>
      </c>
      <c r="F161" s="24" t="s">
        <v>215</v>
      </c>
      <c r="G161" s="24"/>
      <c r="H161" s="24"/>
      <c r="I161" s="24"/>
      <c r="J161" s="24"/>
      <c r="K161" s="44" t="s">
        <v>582</v>
      </c>
      <c r="L161" s="24"/>
      <c r="M161" s="24"/>
      <c r="N161" s="24"/>
      <c r="O161" s="42"/>
    </row>
    <row r="162" spans="1:15" ht="17.25" customHeight="1" x14ac:dyDescent="0.2">
      <c r="A162" s="96" t="s">
        <v>12</v>
      </c>
      <c r="B162" s="24" t="s">
        <v>673</v>
      </c>
      <c r="C162" s="24"/>
      <c r="D162" s="24"/>
      <c r="E162" s="24"/>
      <c r="F162" s="24" t="s">
        <v>218</v>
      </c>
      <c r="G162" s="24"/>
      <c r="H162" s="24"/>
      <c r="I162" s="24" t="s">
        <v>63</v>
      </c>
      <c r="J162" s="24"/>
      <c r="K162" s="44"/>
      <c r="L162" s="24"/>
      <c r="M162" s="24"/>
      <c r="N162" s="24"/>
      <c r="O162" s="42"/>
    </row>
    <row r="163" spans="1:15" ht="17.25" customHeight="1" x14ac:dyDescent="0.2">
      <c r="A163" s="43" t="s">
        <v>216</v>
      </c>
      <c r="B163" s="24" t="s">
        <v>217</v>
      </c>
      <c r="C163" s="24"/>
      <c r="D163" s="24"/>
      <c r="E163" s="24" t="s">
        <v>831</v>
      </c>
      <c r="F163" s="24"/>
      <c r="G163" s="24"/>
      <c r="H163" s="24"/>
      <c r="I163" s="24"/>
      <c r="J163" s="24"/>
      <c r="K163" s="44" t="s">
        <v>583</v>
      </c>
      <c r="L163" s="24"/>
      <c r="M163" s="24"/>
      <c r="N163" s="24"/>
      <c r="O163" s="42"/>
    </row>
    <row r="164" spans="1:15" ht="17.25" customHeight="1" x14ac:dyDescent="0.2">
      <c r="A164" s="43" t="s">
        <v>72</v>
      </c>
      <c r="B164" s="24" t="s">
        <v>674</v>
      </c>
      <c r="C164" s="24"/>
      <c r="D164" s="24"/>
      <c r="E164" s="24"/>
      <c r="F164" s="24"/>
      <c r="G164" s="24"/>
      <c r="H164" s="24"/>
      <c r="I164" s="24"/>
      <c r="J164" s="24"/>
      <c r="K164" s="44"/>
      <c r="L164" s="24"/>
      <c r="M164" s="24"/>
      <c r="N164" s="24"/>
      <c r="O164" s="42" t="s">
        <v>1070</v>
      </c>
    </row>
    <row r="165" spans="1:15" ht="17.25" customHeight="1" x14ac:dyDescent="0.2">
      <c r="A165" s="96" t="s">
        <v>21</v>
      </c>
      <c r="B165" s="24"/>
      <c r="C165" s="24"/>
      <c r="D165" s="24"/>
      <c r="E165" s="24"/>
      <c r="F165" s="24"/>
      <c r="G165" s="24"/>
      <c r="H165" s="24"/>
      <c r="I165" s="24"/>
      <c r="J165" s="24"/>
      <c r="K165" s="44"/>
      <c r="L165" s="24"/>
      <c r="M165" s="24"/>
      <c r="N165" s="24"/>
      <c r="O165" s="42"/>
    </row>
    <row r="166" spans="1:15" ht="17.25" customHeight="1" x14ac:dyDescent="0.2">
      <c r="A166" s="43" t="s">
        <v>727</v>
      </c>
      <c r="B166" s="24" t="s">
        <v>219</v>
      </c>
      <c r="C166" s="24"/>
      <c r="D166" s="24"/>
      <c r="E166" s="24" t="s">
        <v>831</v>
      </c>
      <c r="F166" s="24" t="s">
        <v>218</v>
      </c>
      <c r="G166" s="24"/>
      <c r="H166" s="24"/>
      <c r="I166" s="24"/>
      <c r="J166" s="24"/>
      <c r="K166" s="44" t="s">
        <v>584</v>
      </c>
      <c r="L166" s="24"/>
      <c r="M166" s="24"/>
      <c r="N166" s="24"/>
      <c r="O166" s="42"/>
    </row>
    <row r="167" spans="1:15" ht="17.25" customHeight="1" x14ac:dyDescent="0.2">
      <c r="A167" s="43" t="s">
        <v>13</v>
      </c>
      <c r="B167" s="24" t="s">
        <v>220</v>
      </c>
      <c r="C167" s="24"/>
      <c r="D167" s="24" t="s">
        <v>388</v>
      </c>
      <c r="E167" s="24" t="s">
        <v>831</v>
      </c>
      <c r="F167" s="24" t="s">
        <v>221</v>
      </c>
      <c r="G167" s="24"/>
      <c r="H167" s="24"/>
      <c r="I167" s="24"/>
      <c r="J167" s="24"/>
      <c r="K167" s="44" t="s">
        <v>585</v>
      </c>
      <c r="L167" s="24" t="s">
        <v>417</v>
      </c>
      <c r="M167" s="24" t="s">
        <v>142</v>
      </c>
      <c r="N167" s="24"/>
      <c r="O167" s="42"/>
    </row>
    <row r="168" spans="1:15" ht="17.25" customHeight="1" x14ac:dyDescent="0.2">
      <c r="A168" s="43" t="s">
        <v>13</v>
      </c>
      <c r="B168" s="24" t="s">
        <v>222</v>
      </c>
      <c r="C168" s="24"/>
      <c r="D168" s="24" t="s">
        <v>402</v>
      </c>
      <c r="E168" s="24" t="s">
        <v>831</v>
      </c>
      <c r="F168" s="24" t="s">
        <v>694</v>
      </c>
      <c r="G168" s="24"/>
      <c r="H168" s="24"/>
      <c r="I168" s="24"/>
      <c r="J168" s="24"/>
      <c r="K168" s="44" t="s">
        <v>586</v>
      </c>
      <c r="L168" s="24" t="s">
        <v>417</v>
      </c>
      <c r="M168" s="24" t="s">
        <v>142</v>
      </c>
      <c r="N168" s="24"/>
      <c r="O168" s="42"/>
    </row>
    <row r="169" spans="1:15" ht="17.25" customHeight="1" x14ac:dyDescent="0.2">
      <c r="A169" s="43" t="s">
        <v>13</v>
      </c>
      <c r="B169" s="24" t="s">
        <v>223</v>
      </c>
      <c r="C169" s="24"/>
      <c r="D169" s="24" t="s">
        <v>402</v>
      </c>
      <c r="E169" s="24" t="s">
        <v>831</v>
      </c>
      <c r="F169" s="24" t="s">
        <v>694</v>
      </c>
      <c r="G169" s="24"/>
      <c r="H169" s="24"/>
      <c r="I169" s="24"/>
      <c r="J169" s="24"/>
      <c r="K169" s="44" t="s">
        <v>587</v>
      </c>
      <c r="L169" s="24" t="s">
        <v>417</v>
      </c>
      <c r="M169" s="24" t="s">
        <v>142</v>
      </c>
      <c r="N169" s="24"/>
      <c r="O169" s="42"/>
    </row>
    <row r="170" spans="1:15" ht="17.25" customHeight="1" x14ac:dyDescent="0.2">
      <c r="A170" s="43" t="s">
        <v>13</v>
      </c>
      <c r="B170" s="24" t="s">
        <v>224</v>
      </c>
      <c r="C170" s="24"/>
      <c r="D170" s="24" t="s">
        <v>388</v>
      </c>
      <c r="E170" s="24" t="s">
        <v>831</v>
      </c>
      <c r="F170" s="24" t="s">
        <v>768</v>
      </c>
      <c r="G170" s="24"/>
      <c r="H170" s="24"/>
      <c r="I170" s="24"/>
      <c r="J170" s="24"/>
      <c r="K170" s="44" t="s">
        <v>588</v>
      </c>
      <c r="L170" s="24" t="s">
        <v>418</v>
      </c>
      <c r="M170" s="24" t="s">
        <v>142</v>
      </c>
      <c r="N170" s="24"/>
      <c r="O170" s="42"/>
    </row>
    <row r="171" spans="1:15" ht="17.25" customHeight="1" x14ac:dyDescent="0.2">
      <c r="A171" s="96" t="s">
        <v>12</v>
      </c>
      <c r="B171" s="24" t="s">
        <v>569</v>
      </c>
      <c r="C171" s="24"/>
      <c r="D171" s="24"/>
      <c r="E171" s="24"/>
      <c r="F171" s="24" t="s">
        <v>694</v>
      </c>
      <c r="G171" s="24"/>
      <c r="H171" s="24"/>
      <c r="I171" s="24" t="s">
        <v>63</v>
      </c>
      <c r="J171" s="24"/>
      <c r="K171" s="44" t="s">
        <v>570</v>
      </c>
      <c r="L171" s="24"/>
      <c r="M171" s="24"/>
      <c r="N171" s="24"/>
      <c r="O171" s="42"/>
    </row>
    <row r="172" spans="1:15" ht="17.25" customHeight="1" x14ac:dyDescent="0.2">
      <c r="A172" s="88" t="s">
        <v>72</v>
      </c>
      <c r="B172" s="24" t="s">
        <v>578</v>
      </c>
      <c r="C172" s="24"/>
      <c r="D172" s="24"/>
      <c r="E172" s="24"/>
      <c r="F172" s="24"/>
      <c r="G172" s="24"/>
      <c r="H172" s="24"/>
      <c r="I172" s="24"/>
      <c r="J172" s="24"/>
      <c r="K172" s="44" t="s">
        <v>580</v>
      </c>
      <c r="L172" s="24"/>
      <c r="M172" s="24" t="s">
        <v>579</v>
      </c>
      <c r="N172" s="24"/>
      <c r="O172" s="42"/>
    </row>
    <row r="173" spans="1:15" ht="17.25" customHeight="1" x14ac:dyDescent="0.2">
      <c r="A173" s="43" t="s">
        <v>13</v>
      </c>
      <c r="B173" s="24" t="s">
        <v>225</v>
      </c>
      <c r="C173" s="24"/>
      <c r="D173" s="24" t="s">
        <v>388</v>
      </c>
      <c r="E173" s="24" t="s">
        <v>831</v>
      </c>
      <c r="F173" s="24" t="s">
        <v>221</v>
      </c>
      <c r="G173" s="24"/>
      <c r="H173" s="24"/>
      <c r="I173" s="24"/>
      <c r="J173" s="24"/>
      <c r="K173" s="44" t="s">
        <v>571</v>
      </c>
      <c r="L173" s="24" t="s">
        <v>418</v>
      </c>
      <c r="M173" s="24"/>
      <c r="N173" s="24" t="s">
        <v>594</v>
      </c>
      <c r="O173" s="42"/>
    </row>
    <row r="174" spans="1:15" ht="17.25" customHeight="1" x14ac:dyDescent="0.2">
      <c r="A174" s="43" t="s">
        <v>13</v>
      </c>
      <c r="B174" s="24" t="s">
        <v>226</v>
      </c>
      <c r="C174" s="24"/>
      <c r="D174" s="24" t="s">
        <v>388</v>
      </c>
      <c r="E174" s="24" t="s">
        <v>831</v>
      </c>
      <c r="F174" s="24" t="s">
        <v>221</v>
      </c>
      <c r="G174" s="24"/>
      <c r="H174" s="24"/>
      <c r="I174" s="24"/>
      <c r="J174" s="24"/>
      <c r="K174" s="44" t="s">
        <v>572</v>
      </c>
      <c r="L174" s="24" t="s">
        <v>418</v>
      </c>
      <c r="M174" s="24"/>
      <c r="N174" s="24" t="s">
        <v>594</v>
      </c>
      <c r="O174" s="42"/>
    </row>
    <row r="175" spans="1:15" ht="17.25" customHeight="1" x14ac:dyDescent="0.2">
      <c r="A175" s="43" t="s">
        <v>13</v>
      </c>
      <c r="B175" s="24" t="s">
        <v>227</v>
      </c>
      <c r="C175" s="24"/>
      <c r="D175" s="24" t="s">
        <v>388</v>
      </c>
      <c r="E175" s="24" t="s">
        <v>831</v>
      </c>
      <c r="F175" s="24" t="s">
        <v>221</v>
      </c>
      <c r="G175" s="24"/>
      <c r="H175" s="24"/>
      <c r="I175" s="24"/>
      <c r="J175" s="24"/>
      <c r="K175" s="44" t="s">
        <v>573</v>
      </c>
      <c r="L175" s="24" t="s">
        <v>418</v>
      </c>
      <c r="M175" s="24"/>
      <c r="N175" s="24" t="s">
        <v>594</v>
      </c>
      <c r="O175" s="42"/>
    </row>
    <row r="176" spans="1:15" ht="17.25" customHeight="1" x14ac:dyDescent="0.2">
      <c r="A176" s="43" t="s">
        <v>13</v>
      </c>
      <c r="B176" s="24" t="s">
        <v>228</v>
      </c>
      <c r="C176" s="24"/>
      <c r="D176" s="24" t="s">
        <v>388</v>
      </c>
      <c r="E176" s="24" t="s">
        <v>831</v>
      </c>
      <c r="F176" s="24" t="s">
        <v>221</v>
      </c>
      <c r="G176" s="24"/>
      <c r="H176" s="24"/>
      <c r="I176" s="24"/>
      <c r="J176" s="24"/>
      <c r="K176" s="44" t="s">
        <v>574</v>
      </c>
      <c r="L176" s="24" t="s">
        <v>418</v>
      </c>
      <c r="M176" s="24"/>
      <c r="N176" s="24" t="s">
        <v>594</v>
      </c>
      <c r="O176" s="42"/>
    </row>
    <row r="177" spans="1:15" ht="17.25" customHeight="1" x14ac:dyDescent="0.2">
      <c r="A177" s="43" t="s">
        <v>13</v>
      </c>
      <c r="B177" s="24" t="s">
        <v>229</v>
      </c>
      <c r="C177" s="24"/>
      <c r="D177" s="24" t="s">
        <v>388</v>
      </c>
      <c r="E177" s="24" t="s">
        <v>831</v>
      </c>
      <c r="F177" s="24" t="s">
        <v>221</v>
      </c>
      <c r="G177" s="24"/>
      <c r="H177" s="24"/>
      <c r="I177" s="24"/>
      <c r="J177" s="24"/>
      <c r="K177" s="44" t="s">
        <v>575</v>
      </c>
      <c r="L177" s="24" t="s">
        <v>418</v>
      </c>
      <c r="M177" s="24"/>
      <c r="N177" s="24" t="s">
        <v>594</v>
      </c>
      <c r="O177" s="42"/>
    </row>
    <row r="178" spans="1:15" ht="17.25" customHeight="1" x14ac:dyDescent="0.2">
      <c r="A178" s="43" t="s">
        <v>13</v>
      </c>
      <c r="B178" s="24" t="s">
        <v>230</v>
      </c>
      <c r="C178" s="24"/>
      <c r="D178" s="24" t="s">
        <v>388</v>
      </c>
      <c r="E178" s="24" t="s">
        <v>831</v>
      </c>
      <c r="F178" s="24" t="s">
        <v>221</v>
      </c>
      <c r="G178" s="24"/>
      <c r="H178" s="24"/>
      <c r="I178" s="24"/>
      <c r="J178" s="24"/>
      <c r="K178" s="44" t="s">
        <v>576</v>
      </c>
      <c r="L178" s="24" t="s">
        <v>418</v>
      </c>
      <c r="M178" s="24"/>
      <c r="N178" s="24" t="s">
        <v>594</v>
      </c>
      <c r="O178" s="42"/>
    </row>
    <row r="179" spans="1:15" ht="17.25" customHeight="1" x14ac:dyDescent="0.2">
      <c r="A179" s="43" t="s">
        <v>13</v>
      </c>
      <c r="B179" s="24" t="s">
        <v>231</v>
      </c>
      <c r="C179" s="24"/>
      <c r="D179" s="24" t="s">
        <v>388</v>
      </c>
      <c r="E179" s="24" t="s">
        <v>831</v>
      </c>
      <c r="F179" s="24" t="s">
        <v>221</v>
      </c>
      <c r="G179" s="24"/>
      <c r="H179" s="24"/>
      <c r="I179" s="24"/>
      <c r="J179" s="24"/>
      <c r="K179" s="44" t="s">
        <v>577</v>
      </c>
      <c r="L179" s="24" t="s">
        <v>418</v>
      </c>
      <c r="M179" s="24"/>
      <c r="N179" s="24" t="s">
        <v>594</v>
      </c>
      <c r="O179" s="42"/>
    </row>
    <row r="180" spans="1:15" ht="17.25" customHeight="1" x14ac:dyDescent="0.2">
      <c r="A180" s="96" t="s">
        <v>21</v>
      </c>
      <c r="B180" s="24"/>
      <c r="C180" s="24"/>
      <c r="D180" s="24"/>
      <c r="E180" s="24"/>
      <c r="F180" s="24"/>
      <c r="G180" s="24"/>
      <c r="H180" s="24"/>
      <c r="I180" s="24"/>
      <c r="J180" s="24"/>
      <c r="K180" s="44"/>
      <c r="L180" s="24"/>
      <c r="M180" s="24"/>
      <c r="N180" s="24" t="str">
        <f>CONCATENATE(B180,". ",K180)</f>
        <v xml:space="preserve">. </v>
      </c>
      <c r="O180" s="42"/>
    </row>
    <row r="181" spans="1:15" ht="17.25" customHeight="1" x14ac:dyDescent="0.2">
      <c r="A181" s="43" t="s">
        <v>72</v>
      </c>
      <c r="B181" s="24" t="s">
        <v>232</v>
      </c>
      <c r="C181" s="24"/>
      <c r="D181" s="24"/>
      <c r="E181" s="24"/>
      <c r="F181" s="24" t="s">
        <v>694</v>
      </c>
      <c r="G181" s="24"/>
      <c r="H181" s="24"/>
      <c r="I181" s="24"/>
      <c r="J181" s="24"/>
      <c r="K181" s="44" t="s">
        <v>233</v>
      </c>
      <c r="L181" s="24"/>
      <c r="M181" s="24"/>
      <c r="N181" s="24"/>
      <c r="O181" s="42"/>
    </row>
    <row r="182" spans="1:15" ht="17.25" customHeight="1" x14ac:dyDescent="0.2">
      <c r="A182" s="43" t="s">
        <v>12</v>
      </c>
      <c r="B182" s="24" t="s">
        <v>1088</v>
      </c>
      <c r="C182" s="24"/>
      <c r="D182" s="24"/>
      <c r="E182" s="24"/>
      <c r="F182" s="24"/>
      <c r="G182" s="24"/>
      <c r="H182" s="24"/>
      <c r="I182" s="24" t="s">
        <v>63</v>
      </c>
      <c r="J182" s="24"/>
      <c r="K182" s="44"/>
      <c r="L182" s="24"/>
      <c r="M182" s="24"/>
      <c r="N182" s="24"/>
      <c r="O182" s="42"/>
    </row>
    <row r="183" spans="1:15" ht="17.25" customHeight="1" x14ac:dyDescent="0.2">
      <c r="A183" s="43" t="s">
        <v>727</v>
      </c>
      <c r="B183" s="24" t="s">
        <v>234</v>
      </c>
      <c r="C183" s="24"/>
      <c r="D183" s="24"/>
      <c r="E183" s="24" t="s">
        <v>831</v>
      </c>
      <c r="F183" s="115" t="s">
        <v>769</v>
      </c>
      <c r="G183" s="24"/>
      <c r="H183" s="24"/>
      <c r="I183" s="24"/>
      <c r="J183" s="24"/>
      <c r="K183" s="44" t="s">
        <v>589</v>
      </c>
      <c r="L183" s="24"/>
      <c r="M183" s="24"/>
      <c r="N183" s="24"/>
      <c r="O183" s="42"/>
    </row>
    <row r="184" spans="1:15" ht="17.25" customHeight="1" x14ac:dyDescent="0.2">
      <c r="A184" s="43" t="s">
        <v>72</v>
      </c>
      <c r="B184" s="24" t="s">
        <v>1064</v>
      </c>
      <c r="C184" s="24"/>
      <c r="D184" s="24"/>
      <c r="E184" s="24"/>
      <c r="F184" s="115" t="s">
        <v>769</v>
      </c>
      <c r="G184" s="24"/>
      <c r="H184" s="24"/>
      <c r="I184" s="24"/>
      <c r="J184" s="24"/>
      <c r="K184" s="44"/>
      <c r="L184" s="24"/>
      <c r="M184" s="24"/>
      <c r="N184" s="24"/>
      <c r="O184" s="42" t="s">
        <v>1094</v>
      </c>
    </row>
    <row r="185" spans="1:15" ht="17.25" customHeight="1" x14ac:dyDescent="0.2">
      <c r="A185" s="43" t="s">
        <v>21</v>
      </c>
      <c r="B185" s="24"/>
      <c r="C185" s="24"/>
      <c r="D185" s="24"/>
      <c r="E185" s="24"/>
      <c r="F185" s="115"/>
      <c r="G185" s="24"/>
      <c r="H185" s="24"/>
      <c r="I185" s="24"/>
      <c r="J185" s="24"/>
      <c r="K185" s="44"/>
      <c r="L185" s="24"/>
      <c r="M185" s="24"/>
      <c r="N185" s="24"/>
      <c r="O185" s="42"/>
    </row>
    <row r="186" spans="1:15" ht="17.25" customHeight="1" x14ac:dyDescent="0.2">
      <c r="A186" s="96" t="s">
        <v>12</v>
      </c>
      <c r="B186" s="24" t="s">
        <v>597</v>
      </c>
      <c r="C186" s="24"/>
      <c r="D186" s="24"/>
      <c r="E186" s="24" t="s">
        <v>831</v>
      </c>
      <c r="F186" s="24" t="s">
        <v>742</v>
      </c>
      <c r="G186" s="24"/>
      <c r="H186" s="24"/>
      <c r="I186" s="24" t="s">
        <v>63</v>
      </c>
      <c r="J186" s="24"/>
      <c r="K186" s="44" t="s">
        <v>598</v>
      </c>
      <c r="L186" s="24"/>
      <c r="M186" s="24"/>
      <c r="N186" s="24"/>
      <c r="O186" s="42"/>
    </row>
    <row r="187" spans="1:15" ht="17.25" customHeight="1" x14ac:dyDescent="0.2">
      <c r="A187" s="88" t="s">
        <v>72</v>
      </c>
      <c r="B187" s="24" t="s">
        <v>596</v>
      </c>
      <c r="C187" s="24"/>
      <c r="D187" s="24"/>
      <c r="E187" s="24"/>
      <c r="F187" s="24" t="s">
        <v>742</v>
      </c>
      <c r="G187" s="24"/>
      <c r="H187" s="24"/>
      <c r="I187" s="24"/>
      <c r="J187" s="24"/>
      <c r="K187" s="44" t="s">
        <v>599</v>
      </c>
      <c r="L187" s="24"/>
      <c r="M187" s="24" t="s">
        <v>419</v>
      </c>
      <c r="N187" s="24"/>
      <c r="O187" s="42"/>
    </row>
    <row r="188" spans="1:15" ht="17.25" customHeight="1" x14ac:dyDescent="0.2">
      <c r="A188" s="89" t="s">
        <v>13</v>
      </c>
      <c r="B188" s="24" t="s">
        <v>235</v>
      </c>
      <c r="C188" s="24"/>
      <c r="D188" s="24" t="s">
        <v>388</v>
      </c>
      <c r="E188" s="24" t="s">
        <v>831</v>
      </c>
      <c r="F188" s="24" t="s">
        <v>742</v>
      </c>
      <c r="G188" s="24"/>
      <c r="H188" s="24"/>
      <c r="I188" s="24"/>
      <c r="J188" s="24"/>
      <c r="K188" s="75" t="s">
        <v>695</v>
      </c>
      <c r="L188" s="24" t="s">
        <v>418</v>
      </c>
      <c r="M188" s="12"/>
      <c r="N188" s="24" t="s">
        <v>595</v>
      </c>
      <c r="O188" s="42"/>
    </row>
    <row r="189" spans="1:15" ht="17.25" customHeight="1" x14ac:dyDescent="0.2">
      <c r="A189" s="89" t="s">
        <v>13</v>
      </c>
      <c r="B189" s="24" t="s">
        <v>236</v>
      </c>
      <c r="C189" s="24"/>
      <c r="D189" s="24" t="s">
        <v>388</v>
      </c>
      <c r="E189" s="24" t="s">
        <v>831</v>
      </c>
      <c r="F189" s="24" t="s">
        <v>742</v>
      </c>
      <c r="G189" s="24"/>
      <c r="H189" s="24"/>
      <c r="I189" s="24"/>
      <c r="J189" s="24"/>
      <c r="K189" s="44" t="s">
        <v>696</v>
      </c>
      <c r="L189" s="24" t="s">
        <v>418</v>
      </c>
      <c r="M189" s="24"/>
      <c r="N189" s="24" t="s">
        <v>595</v>
      </c>
      <c r="O189" s="42"/>
    </row>
    <row r="190" spans="1:15" ht="17.25" customHeight="1" x14ac:dyDescent="0.2">
      <c r="A190" s="89" t="s">
        <v>13</v>
      </c>
      <c r="B190" s="24" t="s">
        <v>237</v>
      </c>
      <c r="C190" s="24"/>
      <c r="D190" s="24" t="s">
        <v>388</v>
      </c>
      <c r="E190" s="24" t="s">
        <v>831</v>
      </c>
      <c r="F190" s="24" t="s">
        <v>742</v>
      </c>
      <c r="G190" s="24"/>
      <c r="H190" s="24"/>
      <c r="I190" s="24"/>
      <c r="J190" s="24"/>
      <c r="K190" s="44" t="s">
        <v>697</v>
      </c>
      <c r="L190" s="24" t="s">
        <v>418</v>
      </c>
      <c r="M190" s="24"/>
      <c r="N190" s="24" t="s">
        <v>595</v>
      </c>
      <c r="O190" s="42"/>
    </row>
    <row r="191" spans="1:15" ht="17.25" customHeight="1" x14ac:dyDescent="0.2">
      <c r="A191" s="89" t="s">
        <v>13</v>
      </c>
      <c r="B191" s="24" t="s">
        <v>238</v>
      </c>
      <c r="C191" s="24"/>
      <c r="D191" s="24" t="s">
        <v>388</v>
      </c>
      <c r="E191" s="24" t="s">
        <v>831</v>
      </c>
      <c r="F191" s="24" t="s">
        <v>742</v>
      </c>
      <c r="G191" s="24"/>
      <c r="H191" s="24"/>
      <c r="I191" s="24"/>
      <c r="J191" s="24"/>
      <c r="K191" s="44" t="s">
        <v>698</v>
      </c>
      <c r="L191" s="24" t="s">
        <v>418</v>
      </c>
      <c r="M191" s="24"/>
      <c r="N191" s="24" t="s">
        <v>595</v>
      </c>
      <c r="O191" s="42"/>
    </row>
    <row r="192" spans="1:15" ht="17.25" customHeight="1" x14ac:dyDescent="0.2">
      <c r="A192" s="89" t="s">
        <v>13</v>
      </c>
      <c r="B192" s="24" t="s">
        <v>239</v>
      </c>
      <c r="C192" s="24"/>
      <c r="D192" s="24" t="s">
        <v>388</v>
      </c>
      <c r="E192" s="24" t="s">
        <v>831</v>
      </c>
      <c r="F192" s="24" t="s">
        <v>742</v>
      </c>
      <c r="G192" s="24"/>
      <c r="H192" s="24"/>
      <c r="I192" s="24"/>
      <c r="J192" s="24"/>
      <c r="K192" s="44" t="s">
        <v>699</v>
      </c>
      <c r="L192" s="24" t="s">
        <v>418</v>
      </c>
      <c r="M192" s="24"/>
      <c r="N192" s="24" t="s">
        <v>595</v>
      </c>
      <c r="O192" s="42"/>
    </row>
    <row r="193" spans="1:15" ht="17.25" customHeight="1" x14ac:dyDescent="0.2">
      <c r="A193" s="89" t="s">
        <v>72</v>
      </c>
      <c r="B193" s="24" t="s">
        <v>601</v>
      </c>
      <c r="C193" s="24"/>
      <c r="D193" s="24"/>
      <c r="E193" s="24"/>
      <c r="F193" s="24"/>
      <c r="G193" s="24"/>
      <c r="H193" s="24"/>
      <c r="I193" s="24"/>
      <c r="J193" s="24"/>
      <c r="K193" s="44" t="s">
        <v>600</v>
      </c>
      <c r="L193" s="24"/>
      <c r="M193" s="24"/>
      <c r="N193" s="24"/>
      <c r="O193" s="42" t="s">
        <v>602</v>
      </c>
    </row>
    <row r="194" spans="1:15" ht="17.25" customHeight="1" x14ac:dyDescent="0.2">
      <c r="A194" s="96" t="s">
        <v>21</v>
      </c>
      <c r="B194" s="24"/>
      <c r="C194" s="24"/>
      <c r="D194" s="24"/>
      <c r="E194" s="24"/>
      <c r="F194" s="24"/>
      <c r="G194" s="24"/>
      <c r="H194" s="24"/>
      <c r="I194" s="24"/>
      <c r="J194" s="24"/>
      <c r="K194" s="44"/>
      <c r="L194" s="24"/>
      <c r="M194" s="24"/>
      <c r="N194" s="24"/>
      <c r="O194" s="42"/>
    </row>
    <row r="195" spans="1:15" ht="17.25" customHeight="1" x14ac:dyDescent="0.2">
      <c r="A195" s="43" t="s">
        <v>240</v>
      </c>
      <c r="B195" s="24" t="s">
        <v>241</v>
      </c>
      <c r="C195" s="24"/>
      <c r="D195" s="24"/>
      <c r="E195" s="24" t="s">
        <v>831</v>
      </c>
      <c r="F195" s="24" t="s">
        <v>218</v>
      </c>
      <c r="G195" s="24"/>
      <c r="H195" s="24"/>
      <c r="I195" s="24"/>
      <c r="J195" s="24"/>
      <c r="K195" s="44" t="s">
        <v>590</v>
      </c>
      <c r="L195" s="24"/>
      <c r="M195" s="24"/>
      <c r="N195" s="24"/>
      <c r="O195" s="42"/>
    </row>
    <row r="196" spans="1:15" ht="17.25" customHeight="1" x14ac:dyDescent="0.2">
      <c r="A196" s="43" t="s">
        <v>240</v>
      </c>
      <c r="B196" s="24" t="s">
        <v>242</v>
      </c>
      <c r="C196" s="24"/>
      <c r="D196" s="24"/>
      <c r="E196" s="24" t="s">
        <v>831</v>
      </c>
      <c r="F196" s="24" t="s">
        <v>218</v>
      </c>
      <c r="G196" s="24"/>
      <c r="H196" s="24"/>
      <c r="I196" s="24"/>
      <c r="J196" s="24"/>
      <c r="K196" s="44" t="s">
        <v>591</v>
      </c>
      <c r="L196" s="24"/>
      <c r="M196" s="24"/>
      <c r="N196" s="24"/>
      <c r="O196" s="42"/>
    </row>
    <row r="197" spans="1:15" ht="17.25" customHeight="1" x14ac:dyDescent="0.2">
      <c r="A197" s="43" t="s">
        <v>240</v>
      </c>
      <c r="B197" s="24" t="s">
        <v>243</v>
      </c>
      <c r="C197" s="24"/>
      <c r="D197" s="24"/>
      <c r="E197" s="24" t="s">
        <v>831</v>
      </c>
      <c r="F197" s="24" t="s">
        <v>218</v>
      </c>
      <c r="G197" s="24"/>
      <c r="H197" s="24"/>
      <c r="I197" s="24"/>
      <c r="J197" s="24"/>
      <c r="K197" s="44" t="s">
        <v>592</v>
      </c>
      <c r="L197" s="24"/>
      <c r="M197" s="24"/>
      <c r="N197" s="24"/>
      <c r="O197" s="42"/>
    </row>
    <row r="198" spans="1:15" ht="17.25" customHeight="1" x14ac:dyDescent="0.2">
      <c r="A198" s="43" t="s">
        <v>244</v>
      </c>
      <c r="B198" s="24" t="s">
        <v>245</v>
      </c>
      <c r="C198" s="24"/>
      <c r="D198" s="24"/>
      <c r="E198" s="24" t="s">
        <v>831</v>
      </c>
      <c r="F198" s="24"/>
      <c r="G198" s="24"/>
      <c r="H198" s="24"/>
      <c r="I198" s="24"/>
      <c r="J198" s="24"/>
      <c r="K198" s="44" t="s">
        <v>593</v>
      </c>
      <c r="L198" s="24"/>
      <c r="M198" s="24"/>
      <c r="N198" s="24"/>
      <c r="O198" s="42"/>
    </row>
    <row r="199" spans="1:15" ht="17.25" customHeight="1" x14ac:dyDescent="0.2">
      <c r="A199" s="87" t="s">
        <v>21</v>
      </c>
      <c r="B199" s="24"/>
      <c r="C199" s="24"/>
      <c r="D199" s="24"/>
      <c r="E199" s="24"/>
      <c r="F199" s="24"/>
      <c r="G199" s="24"/>
      <c r="H199" s="24"/>
      <c r="I199" s="24"/>
      <c r="J199" s="24"/>
      <c r="K199" s="44"/>
      <c r="L199" s="24"/>
      <c r="M199" s="24"/>
      <c r="N199" s="24"/>
      <c r="O199" s="42"/>
    </row>
    <row r="200" spans="1:15" ht="17.25" customHeight="1" x14ac:dyDescent="0.2">
      <c r="A200" s="47"/>
      <c r="K200" s="54"/>
      <c r="O200" s="35"/>
    </row>
    <row r="201" spans="1:15" ht="17.25" customHeight="1" x14ac:dyDescent="0.2">
      <c r="A201" s="90" t="s">
        <v>12</v>
      </c>
      <c r="B201" s="25" t="s">
        <v>342</v>
      </c>
      <c r="C201" s="25"/>
      <c r="D201" s="25"/>
      <c r="E201" s="25"/>
      <c r="F201" s="25"/>
      <c r="G201" s="25"/>
      <c r="H201" s="25"/>
      <c r="I201" s="25"/>
      <c r="J201" s="25"/>
      <c r="K201" s="76" t="s">
        <v>343</v>
      </c>
      <c r="L201" s="25"/>
      <c r="M201" s="25"/>
      <c r="N201" s="25"/>
      <c r="O201" s="45"/>
    </row>
    <row r="202" spans="1:15" ht="17.25" customHeight="1" x14ac:dyDescent="0.2">
      <c r="A202" s="46" t="s">
        <v>72</v>
      </c>
      <c r="B202" s="25" t="s">
        <v>246</v>
      </c>
      <c r="C202" s="25"/>
      <c r="D202" s="25"/>
      <c r="E202" s="25"/>
      <c r="F202" s="25"/>
      <c r="G202" s="25"/>
      <c r="H202" s="25"/>
      <c r="I202" s="25"/>
      <c r="J202" s="25"/>
      <c r="K202" s="77" t="s">
        <v>1118</v>
      </c>
      <c r="L202" s="25"/>
      <c r="M202" s="25"/>
      <c r="N202" s="25"/>
      <c r="O202" s="45"/>
    </row>
    <row r="203" spans="1:15" ht="17.25" customHeight="1" x14ac:dyDescent="0.2">
      <c r="A203" s="46" t="s">
        <v>13</v>
      </c>
      <c r="B203" s="25" t="s">
        <v>247</v>
      </c>
      <c r="C203" s="25"/>
      <c r="D203" s="25" t="s">
        <v>364</v>
      </c>
      <c r="E203" s="25" t="s">
        <v>831</v>
      </c>
      <c r="F203" s="25"/>
      <c r="G203" s="25"/>
      <c r="H203" s="25"/>
      <c r="I203" s="25"/>
      <c r="J203" s="25"/>
      <c r="K203" s="77" t="s">
        <v>712</v>
      </c>
      <c r="L203" s="25" t="s">
        <v>415</v>
      </c>
      <c r="M203" s="25" t="s">
        <v>142</v>
      </c>
      <c r="N203" s="25"/>
      <c r="O203" s="45"/>
    </row>
    <row r="204" spans="1:15" ht="17.25" customHeight="1" x14ac:dyDescent="0.2">
      <c r="A204" s="46" t="s">
        <v>12</v>
      </c>
      <c r="B204" s="25" t="s">
        <v>676</v>
      </c>
      <c r="C204" s="25"/>
      <c r="D204" s="25"/>
      <c r="E204" s="25"/>
      <c r="F204" s="25" t="s">
        <v>366</v>
      </c>
      <c r="G204" s="25"/>
      <c r="H204" s="25"/>
      <c r="I204" s="25" t="s">
        <v>63</v>
      </c>
      <c r="J204" s="25"/>
      <c r="K204" s="77"/>
      <c r="L204" s="25"/>
      <c r="M204" s="25"/>
      <c r="N204" s="25"/>
      <c r="O204" s="45"/>
    </row>
    <row r="205" spans="1:15" ht="17.25" customHeight="1" x14ac:dyDescent="0.2">
      <c r="A205" s="46" t="s">
        <v>13</v>
      </c>
      <c r="B205" s="25" t="s">
        <v>248</v>
      </c>
      <c r="C205" s="25"/>
      <c r="D205" s="25" t="s">
        <v>414</v>
      </c>
      <c r="E205" s="25" t="s">
        <v>831</v>
      </c>
      <c r="F205" s="25"/>
      <c r="G205" s="25"/>
      <c r="H205" s="25"/>
      <c r="I205" s="25"/>
      <c r="J205" s="25"/>
      <c r="K205" s="77" t="s">
        <v>613</v>
      </c>
      <c r="L205" s="25" t="s">
        <v>416</v>
      </c>
      <c r="M205" s="25" t="s">
        <v>142</v>
      </c>
      <c r="N205" s="25"/>
      <c r="O205" s="45"/>
    </row>
    <row r="206" spans="1:15" ht="17.25" customHeight="1" x14ac:dyDescent="0.2">
      <c r="A206" s="46" t="s">
        <v>72</v>
      </c>
      <c r="B206" s="25" t="s">
        <v>677</v>
      </c>
      <c r="C206" s="25"/>
      <c r="D206" s="25"/>
      <c r="E206" s="25"/>
      <c r="F206" s="25"/>
      <c r="G206" s="25"/>
      <c r="H206" s="25"/>
      <c r="I206" s="25"/>
      <c r="J206" s="25"/>
      <c r="K206" s="77" t="s">
        <v>1107</v>
      </c>
      <c r="L206" s="25"/>
      <c r="M206" s="25"/>
      <c r="N206" s="25"/>
      <c r="O206" s="45" t="s">
        <v>678</v>
      </c>
    </row>
    <row r="207" spans="1:15" ht="17.25" customHeight="1" x14ac:dyDescent="0.2">
      <c r="A207" s="46" t="s">
        <v>21</v>
      </c>
      <c r="B207" s="25"/>
      <c r="C207" s="25"/>
      <c r="D207" s="25"/>
      <c r="E207" s="25"/>
      <c r="F207" s="25"/>
      <c r="G207" s="25"/>
      <c r="H207" s="25"/>
      <c r="I207" s="25"/>
      <c r="J207" s="25"/>
      <c r="K207" s="77"/>
      <c r="L207" s="25"/>
      <c r="M207" s="25"/>
      <c r="N207" s="25"/>
      <c r="O207" s="45"/>
    </row>
    <row r="208" spans="1:15" ht="17.25" customHeight="1" x14ac:dyDescent="0.2">
      <c r="A208" s="46" t="s">
        <v>13</v>
      </c>
      <c r="B208" s="25" t="s">
        <v>249</v>
      </c>
      <c r="C208" s="25"/>
      <c r="D208" s="25" t="s">
        <v>364</v>
      </c>
      <c r="E208" s="25" t="s">
        <v>831</v>
      </c>
      <c r="F208" s="25"/>
      <c r="G208" s="25"/>
      <c r="H208" s="25"/>
      <c r="I208" s="25"/>
      <c r="J208" s="25"/>
      <c r="K208" s="77" t="s">
        <v>614</v>
      </c>
      <c r="L208" s="25" t="s">
        <v>415</v>
      </c>
      <c r="M208" s="25" t="s">
        <v>142</v>
      </c>
      <c r="N208" s="25"/>
      <c r="O208" s="45"/>
    </row>
    <row r="209" spans="1:15" ht="17.25" customHeight="1" x14ac:dyDescent="0.2">
      <c r="A209" s="90" t="s">
        <v>12</v>
      </c>
      <c r="B209" s="25" t="s">
        <v>679</v>
      </c>
      <c r="C209" s="25"/>
      <c r="D209" s="25"/>
      <c r="E209" s="25"/>
      <c r="F209" s="25" t="s">
        <v>365</v>
      </c>
      <c r="G209" s="25"/>
      <c r="H209" s="25"/>
      <c r="I209" s="25" t="s">
        <v>63</v>
      </c>
      <c r="J209" s="25"/>
      <c r="K209" s="77"/>
      <c r="L209" s="25"/>
      <c r="M209" s="25"/>
      <c r="N209" s="25"/>
      <c r="O209" s="45"/>
    </row>
    <row r="210" spans="1:15" ht="17.25" customHeight="1" x14ac:dyDescent="0.2">
      <c r="A210" s="46" t="s">
        <v>13</v>
      </c>
      <c r="B210" s="25" t="s">
        <v>250</v>
      </c>
      <c r="C210" s="25"/>
      <c r="D210" s="25" t="s">
        <v>414</v>
      </c>
      <c r="E210" s="25" t="s">
        <v>831</v>
      </c>
      <c r="F210" s="25"/>
      <c r="G210" s="25"/>
      <c r="H210" s="25"/>
      <c r="I210" s="25"/>
      <c r="J210" s="25"/>
      <c r="K210" s="77" t="s">
        <v>615</v>
      </c>
      <c r="L210" s="25" t="s">
        <v>416</v>
      </c>
      <c r="M210" s="25" t="s">
        <v>142</v>
      </c>
      <c r="N210" s="25"/>
      <c r="O210" s="45"/>
    </row>
    <row r="211" spans="1:15" ht="17.25" customHeight="1" x14ac:dyDescent="0.2">
      <c r="A211" s="46" t="s">
        <v>72</v>
      </c>
      <c r="B211" s="25" t="s">
        <v>1049</v>
      </c>
      <c r="C211" s="25"/>
      <c r="D211" s="25"/>
      <c r="E211" s="25"/>
      <c r="F211" s="25"/>
      <c r="G211" s="25"/>
      <c r="H211" s="25"/>
      <c r="I211" s="25"/>
      <c r="J211" s="25"/>
      <c r="K211" s="77" t="s">
        <v>680</v>
      </c>
      <c r="L211" s="25"/>
      <c r="M211" s="25"/>
      <c r="N211" s="25"/>
      <c r="O211" s="45" t="s">
        <v>1095</v>
      </c>
    </row>
    <row r="212" spans="1:15" ht="17.25" customHeight="1" x14ac:dyDescent="0.2">
      <c r="A212" s="46" t="s">
        <v>21</v>
      </c>
      <c r="B212" s="25"/>
      <c r="C212" s="25"/>
      <c r="D212" s="25"/>
      <c r="E212" s="25"/>
      <c r="F212" s="25"/>
      <c r="G212" s="25"/>
      <c r="H212" s="25"/>
      <c r="I212" s="25"/>
      <c r="J212" s="25"/>
      <c r="K212" s="77"/>
      <c r="L212" s="25"/>
      <c r="M212" s="25"/>
      <c r="N212" s="25"/>
      <c r="O212" s="45"/>
    </row>
    <row r="213" spans="1:15" ht="17.25" customHeight="1" x14ac:dyDescent="0.2">
      <c r="A213" s="46" t="s">
        <v>72</v>
      </c>
      <c r="B213" s="25" t="s">
        <v>253</v>
      </c>
      <c r="C213" s="25"/>
      <c r="D213" s="25"/>
      <c r="E213" s="25"/>
      <c r="F213" s="25"/>
      <c r="G213" s="25"/>
      <c r="H213" s="25"/>
      <c r="I213" s="25"/>
      <c r="J213" s="25"/>
      <c r="K213" s="77" t="s">
        <v>811</v>
      </c>
      <c r="L213" s="25"/>
      <c r="M213" s="25"/>
      <c r="N213" s="25"/>
      <c r="O213" s="45"/>
    </row>
    <row r="214" spans="1:15" ht="17.25" customHeight="1" x14ac:dyDescent="0.2">
      <c r="A214" s="97" t="s">
        <v>12</v>
      </c>
      <c r="B214" s="25" t="s">
        <v>251</v>
      </c>
      <c r="C214" s="25"/>
      <c r="D214" s="25"/>
      <c r="E214" s="25"/>
      <c r="F214" s="25"/>
      <c r="G214" s="25"/>
      <c r="H214" s="25"/>
      <c r="I214" s="25" t="s">
        <v>63</v>
      </c>
      <c r="J214" s="25"/>
      <c r="K214" s="77" t="s">
        <v>252</v>
      </c>
      <c r="L214" s="25"/>
      <c r="M214" s="25"/>
      <c r="N214" s="25"/>
      <c r="O214" s="45"/>
    </row>
    <row r="215" spans="1:15" ht="17.25" customHeight="1" x14ac:dyDescent="0.2">
      <c r="A215" s="46" t="s">
        <v>254</v>
      </c>
      <c r="B215" s="25" t="s">
        <v>255</v>
      </c>
      <c r="C215" s="25"/>
      <c r="D215" s="25"/>
      <c r="E215" s="25" t="s">
        <v>831</v>
      </c>
      <c r="F215" s="25"/>
      <c r="G215" s="25"/>
      <c r="H215" s="25"/>
      <c r="I215" s="25"/>
      <c r="J215" s="25"/>
      <c r="K215" s="77" t="s">
        <v>672</v>
      </c>
      <c r="L215" s="25"/>
      <c r="M215" s="25"/>
      <c r="N215" s="25"/>
      <c r="O215" s="45"/>
    </row>
    <row r="216" spans="1:15" ht="17.25" customHeight="1" x14ac:dyDescent="0.2">
      <c r="A216" s="46" t="s">
        <v>72</v>
      </c>
      <c r="B216" s="25" t="s">
        <v>1052</v>
      </c>
      <c r="C216" s="25"/>
      <c r="D216" s="25"/>
      <c r="E216" s="25"/>
      <c r="F216" s="25"/>
      <c r="G216" s="25"/>
      <c r="H216" s="25"/>
      <c r="I216" s="25"/>
      <c r="J216" s="25"/>
      <c r="K216" s="77" t="s">
        <v>1051</v>
      </c>
      <c r="L216" s="25"/>
      <c r="M216" s="25"/>
      <c r="N216" s="25"/>
      <c r="O216" s="45" t="s">
        <v>1050</v>
      </c>
    </row>
    <row r="217" spans="1:15" ht="17.25" customHeight="1" x14ac:dyDescent="0.2">
      <c r="A217" s="46" t="s">
        <v>21</v>
      </c>
      <c r="B217" s="25"/>
      <c r="C217" s="25"/>
      <c r="D217" s="25"/>
      <c r="E217" s="25"/>
      <c r="F217" s="25"/>
      <c r="G217" s="25"/>
      <c r="H217" s="25"/>
      <c r="I217" s="25"/>
      <c r="J217" s="25"/>
      <c r="K217" s="77"/>
      <c r="L217" s="25"/>
      <c r="M217" s="25"/>
      <c r="N217" s="25"/>
      <c r="O217" s="45"/>
    </row>
    <row r="218" spans="1:15" ht="17.25" customHeight="1" x14ac:dyDescent="0.2">
      <c r="A218" s="46" t="s">
        <v>254</v>
      </c>
      <c r="B218" s="25" t="s">
        <v>256</v>
      </c>
      <c r="C218" s="25"/>
      <c r="D218" s="25"/>
      <c r="E218" s="25" t="s">
        <v>831</v>
      </c>
      <c r="F218" s="25"/>
      <c r="G218" s="25"/>
      <c r="H218" s="25"/>
      <c r="I218" s="25"/>
      <c r="J218" s="25"/>
      <c r="K218" s="77" t="s">
        <v>617</v>
      </c>
      <c r="L218" s="25"/>
      <c r="M218" s="25"/>
      <c r="N218" s="25"/>
      <c r="O218" s="45"/>
    </row>
    <row r="219" spans="1:15" ht="17.25" customHeight="1" x14ac:dyDescent="0.2">
      <c r="A219" s="97" t="s">
        <v>12</v>
      </c>
      <c r="B219" s="25" t="s">
        <v>1048</v>
      </c>
      <c r="C219" s="25"/>
      <c r="D219" s="25"/>
      <c r="E219" s="25"/>
      <c r="F219" s="25"/>
      <c r="G219" s="25"/>
      <c r="H219" s="25"/>
      <c r="I219" s="25" t="s">
        <v>63</v>
      </c>
      <c r="J219" s="25"/>
      <c r="K219" s="77" t="s">
        <v>1098</v>
      </c>
      <c r="L219" s="25"/>
      <c r="M219" s="25"/>
      <c r="N219" s="25"/>
      <c r="O219" s="45"/>
    </row>
    <row r="220" spans="1:15" ht="17.25" customHeight="1" x14ac:dyDescent="0.2">
      <c r="A220" s="46" t="s">
        <v>254</v>
      </c>
      <c r="B220" s="25" t="s">
        <v>257</v>
      </c>
      <c r="C220" s="25"/>
      <c r="D220" s="25"/>
      <c r="E220" s="25" t="s">
        <v>831</v>
      </c>
      <c r="F220" s="25"/>
      <c r="G220" s="25"/>
      <c r="H220" s="25"/>
      <c r="I220" s="25"/>
      <c r="J220" s="25"/>
      <c r="K220" s="77" t="s">
        <v>810</v>
      </c>
      <c r="L220" s="25"/>
      <c r="M220" s="25"/>
      <c r="N220" s="25"/>
      <c r="O220" s="45"/>
    </row>
    <row r="221" spans="1:15" ht="17.25" customHeight="1" x14ac:dyDescent="0.2">
      <c r="A221" s="46" t="s">
        <v>72</v>
      </c>
      <c r="B221" s="25" t="s">
        <v>1048</v>
      </c>
      <c r="C221" s="25"/>
      <c r="D221" s="25"/>
      <c r="E221" s="25"/>
      <c r="F221" s="25"/>
      <c r="G221" s="25"/>
      <c r="H221" s="25"/>
      <c r="I221" s="25"/>
      <c r="J221" s="25"/>
      <c r="K221" s="77" t="s">
        <v>1098</v>
      </c>
      <c r="L221" s="25"/>
      <c r="M221" s="25"/>
      <c r="N221" s="25"/>
      <c r="O221" s="45" t="s">
        <v>1096</v>
      </c>
    </row>
    <row r="222" spans="1:15" ht="17.25" customHeight="1" x14ac:dyDescent="0.2">
      <c r="A222" s="46" t="s">
        <v>21</v>
      </c>
      <c r="B222" s="25"/>
      <c r="C222" s="25"/>
      <c r="D222" s="25"/>
      <c r="E222" s="25"/>
      <c r="F222" s="25"/>
      <c r="G222" s="25"/>
      <c r="H222" s="25"/>
      <c r="I222" s="25"/>
      <c r="J222" s="25"/>
      <c r="K222" s="77"/>
      <c r="L222" s="25"/>
      <c r="M222" s="25"/>
      <c r="N222" s="25"/>
      <c r="O222" s="45"/>
    </row>
    <row r="223" spans="1:15" ht="17.25" customHeight="1" x14ac:dyDescent="0.2">
      <c r="A223" s="46" t="s">
        <v>258</v>
      </c>
      <c r="B223" s="25" t="s">
        <v>259</v>
      </c>
      <c r="C223" s="25"/>
      <c r="D223" s="25"/>
      <c r="E223" s="25" t="s">
        <v>831</v>
      </c>
      <c r="F223" s="25"/>
      <c r="G223" s="25"/>
      <c r="H223" s="25"/>
      <c r="I223" s="25"/>
      <c r="J223" s="25"/>
      <c r="K223" s="77" t="s">
        <v>618</v>
      </c>
      <c r="L223" s="25"/>
      <c r="M223" s="25"/>
      <c r="N223" s="25"/>
      <c r="O223" s="45"/>
    </row>
    <row r="224" spans="1:15" ht="17.25" customHeight="1" x14ac:dyDescent="0.2">
      <c r="A224" s="46" t="s">
        <v>260</v>
      </c>
      <c r="B224" s="25" t="s">
        <v>261</v>
      </c>
      <c r="C224" s="25"/>
      <c r="D224" s="25"/>
      <c r="E224" s="25" t="s">
        <v>831</v>
      </c>
      <c r="F224" s="25"/>
      <c r="G224" s="25"/>
      <c r="H224" s="25"/>
      <c r="I224" s="25"/>
      <c r="J224" s="25"/>
      <c r="K224" s="77" t="s">
        <v>619</v>
      </c>
      <c r="L224" s="25"/>
      <c r="M224" s="25"/>
      <c r="N224" s="25"/>
      <c r="O224" s="45"/>
    </row>
    <row r="225" spans="1:15" ht="17.25" customHeight="1" x14ac:dyDescent="0.2">
      <c r="A225" s="46" t="s">
        <v>722</v>
      </c>
      <c r="B225" s="25" t="s">
        <v>262</v>
      </c>
      <c r="C225" s="25"/>
      <c r="D225" s="25"/>
      <c r="E225" s="25" t="s">
        <v>831</v>
      </c>
      <c r="F225" s="25"/>
      <c r="G225" s="25"/>
      <c r="H225" s="25"/>
      <c r="I225" s="25"/>
      <c r="J225" s="25"/>
      <c r="K225" s="77" t="s">
        <v>620</v>
      </c>
      <c r="L225" s="25"/>
      <c r="M225" s="25"/>
      <c r="N225" s="25"/>
      <c r="O225" s="45"/>
    </row>
    <row r="226" spans="1:15" ht="17.25" customHeight="1" x14ac:dyDescent="0.2">
      <c r="A226" s="97" t="s">
        <v>12</v>
      </c>
      <c r="B226" s="25" t="s">
        <v>603</v>
      </c>
      <c r="C226" s="25"/>
      <c r="D226" s="25"/>
      <c r="E226" s="25"/>
      <c r="F226" s="25"/>
      <c r="G226" s="25"/>
      <c r="H226" s="25"/>
      <c r="I226" s="25" t="s">
        <v>63</v>
      </c>
      <c r="J226" s="25"/>
      <c r="K226" s="77" t="s">
        <v>604</v>
      </c>
      <c r="L226" s="25"/>
      <c r="M226" s="25"/>
      <c r="N226" s="25"/>
      <c r="O226" s="45"/>
    </row>
    <row r="227" spans="1:15" ht="17.25" customHeight="1" x14ac:dyDescent="0.2">
      <c r="A227" s="91" t="s">
        <v>72</v>
      </c>
      <c r="B227" s="25" t="s">
        <v>605</v>
      </c>
      <c r="C227" s="25"/>
      <c r="D227" s="25"/>
      <c r="E227" s="25"/>
      <c r="F227" s="25"/>
      <c r="G227" s="25"/>
      <c r="H227" s="25"/>
      <c r="I227" s="25"/>
      <c r="J227" s="25"/>
      <c r="K227" s="77" t="s">
        <v>616</v>
      </c>
      <c r="L227" s="25"/>
      <c r="M227" s="25"/>
      <c r="N227" s="25"/>
      <c r="O227" s="45"/>
    </row>
    <row r="228" spans="1:15" ht="17.25" customHeight="1" x14ac:dyDescent="0.2">
      <c r="A228" s="46" t="s">
        <v>727</v>
      </c>
      <c r="B228" s="25" t="s">
        <v>263</v>
      </c>
      <c r="C228" s="25"/>
      <c r="D228" s="25"/>
      <c r="E228" s="25" t="s">
        <v>831</v>
      </c>
      <c r="F228" s="25"/>
      <c r="G228" s="25"/>
      <c r="H228" s="25"/>
      <c r="I228" s="25"/>
      <c r="J228" s="25"/>
      <c r="K228" s="77" t="s">
        <v>606</v>
      </c>
      <c r="L228" s="25"/>
      <c r="M228" s="25"/>
      <c r="N228" s="25" t="s">
        <v>612</v>
      </c>
      <c r="O228" s="45"/>
    </row>
    <row r="229" spans="1:15" ht="17.25" customHeight="1" x14ac:dyDescent="0.2">
      <c r="A229" s="46" t="s">
        <v>727</v>
      </c>
      <c r="B229" s="25" t="s">
        <v>264</v>
      </c>
      <c r="C229" s="25"/>
      <c r="D229" s="25"/>
      <c r="E229" s="25" t="s">
        <v>831</v>
      </c>
      <c r="F229" s="25"/>
      <c r="G229" s="25"/>
      <c r="H229" s="25"/>
      <c r="I229" s="25"/>
      <c r="J229" s="25"/>
      <c r="K229" s="77" t="s">
        <v>611</v>
      </c>
      <c r="L229" s="25"/>
      <c r="M229" s="25"/>
      <c r="N229" s="25" t="s">
        <v>612</v>
      </c>
      <c r="O229" s="45"/>
    </row>
    <row r="230" spans="1:15" ht="17.25" customHeight="1" x14ac:dyDescent="0.2">
      <c r="A230" s="46" t="s">
        <v>727</v>
      </c>
      <c r="B230" s="25" t="s">
        <v>265</v>
      </c>
      <c r="C230" s="25"/>
      <c r="D230" s="25"/>
      <c r="E230" s="25" t="s">
        <v>831</v>
      </c>
      <c r="F230" s="25"/>
      <c r="G230" s="25"/>
      <c r="H230" s="25"/>
      <c r="I230" s="25"/>
      <c r="J230" s="25"/>
      <c r="K230" s="77" t="s">
        <v>607</v>
      </c>
      <c r="L230" s="25"/>
      <c r="M230" s="25"/>
      <c r="N230" s="25" t="s">
        <v>612</v>
      </c>
      <c r="O230" s="45"/>
    </row>
    <row r="231" spans="1:15" ht="17.25" customHeight="1" x14ac:dyDescent="0.2">
      <c r="A231" s="46" t="s">
        <v>727</v>
      </c>
      <c r="B231" s="25" t="s">
        <v>266</v>
      </c>
      <c r="C231" s="25"/>
      <c r="D231" s="25"/>
      <c r="E231" s="25" t="s">
        <v>831</v>
      </c>
      <c r="F231" s="25"/>
      <c r="G231" s="25"/>
      <c r="H231" s="25"/>
      <c r="I231" s="25"/>
      <c r="J231" s="25"/>
      <c r="K231" s="77" t="s">
        <v>608</v>
      </c>
      <c r="L231" s="25"/>
      <c r="M231" s="25"/>
      <c r="N231" s="25" t="s">
        <v>612</v>
      </c>
      <c r="O231" s="45"/>
    </row>
    <row r="232" spans="1:15" ht="17.25" customHeight="1" x14ac:dyDescent="0.2">
      <c r="A232" s="46" t="s">
        <v>727</v>
      </c>
      <c r="B232" s="25" t="s">
        <v>267</v>
      </c>
      <c r="C232" s="25"/>
      <c r="D232" s="25"/>
      <c r="E232" s="25" t="s">
        <v>831</v>
      </c>
      <c r="F232" s="25"/>
      <c r="G232" s="25"/>
      <c r="H232" s="25"/>
      <c r="I232" s="25"/>
      <c r="J232" s="25"/>
      <c r="K232" s="77" t="s">
        <v>609</v>
      </c>
      <c r="L232" s="25"/>
      <c r="M232" s="25"/>
      <c r="N232" s="25" t="s">
        <v>612</v>
      </c>
      <c r="O232" s="45"/>
    </row>
    <row r="233" spans="1:15" ht="17.25" customHeight="1" x14ac:dyDescent="0.2">
      <c r="A233" s="46" t="s">
        <v>727</v>
      </c>
      <c r="B233" s="25" t="s">
        <v>268</v>
      </c>
      <c r="C233" s="25"/>
      <c r="D233" s="25"/>
      <c r="E233" s="25" t="s">
        <v>831</v>
      </c>
      <c r="F233" s="25"/>
      <c r="G233" s="25"/>
      <c r="H233" s="25"/>
      <c r="I233" s="25"/>
      <c r="J233" s="25"/>
      <c r="K233" s="77" t="s">
        <v>610</v>
      </c>
      <c r="L233" s="25"/>
      <c r="M233" s="25"/>
      <c r="N233" s="25" t="s">
        <v>612</v>
      </c>
      <c r="O233" s="45"/>
    </row>
    <row r="234" spans="1:15" ht="17.25" customHeight="1" x14ac:dyDescent="0.2">
      <c r="A234" s="97" t="s">
        <v>21</v>
      </c>
      <c r="B234" s="25"/>
      <c r="C234" s="25"/>
      <c r="D234" s="25"/>
      <c r="E234" s="25"/>
      <c r="F234" s="25"/>
      <c r="G234" s="25"/>
      <c r="H234" s="25"/>
      <c r="I234" s="25"/>
      <c r="J234" s="25"/>
      <c r="K234" s="77"/>
      <c r="L234" s="25"/>
      <c r="M234" s="25"/>
      <c r="N234" s="25"/>
      <c r="O234" s="45"/>
    </row>
    <row r="235" spans="1:15" ht="17.25" customHeight="1" x14ac:dyDescent="0.2">
      <c r="A235" s="46" t="s">
        <v>17</v>
      </c>
      <c r="B235" s="25" t="s">
        <v>269</v>
      </c>
      <c r="C235" s="25"/>
      <c r="D235" s="25"/>
      <c r="E235" s="25" t="s">
        <v>831</v>
      </c>
      <c r="F235" s="25" t="s">
        <v>270</v>
      </c>
      <c r="G235" s="25"/>
      <c r="H235" s="25"/>
      <c r="I235" s="25"/>
      <c r="J235" s="25"/>
      <c r="K235" s="77" t="s">
        <v>621</v>
      </c>
      <c r="L235" s="25"/>
      <c r="M235" s="25"/>
      <c r="N235" s="25"/>
      <c r="O235" s="45"/>
    </row>
    <row r="236" spans="1:15" ht="17.25" customHeight="1" x14ac:dyDescent="0.2">
      <c r="A236" s="90" t="s">
        <v>21</v>
      </c>
      <c r="B236" s="25"/>
      <c r="C236" s="25"/>
      <c r="D236" s="25"/>
      <c r="E236" s="25"/>
      <c r="F236" s="25"/>
      <c r="G236" s="25"/>
      <c r="H236" s="25"/>
      <c r="I236" s="25"/>
      <c r="J236" s="25"/>
      <c r="K236" s="77"/>
      <c r="L236" s="25"/>
      <c r="M236" s="25"/>
      <c r="N236" s="25"/>
      <c r="O236" s="45"/>
    </row>
    <row r="237" spans="1:15" ht="17.25" customHeight="1" x14ac:dyDescent="0.2">
      <c r="A237" s="47"/>
      <c r="B237" s="13"/>
      <c r="C237" s="13"/>
      <c r="D237" s="13"/>
      <c r="E237" s="13"/>
      <c r="F237" s="13"/>
      <c r="G237" s="13"/>
      <c r="H237" s="13"/>
      <c r="I237" s="13"/>
      <c r="J237" s="13"/>
      <c r="K237" s="54"/>
      <c r="L237" s="13"/>
      <c r="M237" s="13"/>
      <c r="N237" s="13"/>
      <c r="O237" s="35"/>
    </row>
    <row r="238" spans="1:15" ht="17.25" customHeight="1" x14ac:dyDescent="0.2">
      <c r="A238" s="92" t="s">
        <v>12</v>
      </c>
      <c r="B238" s="14" t="s">
        <v>344</v>
      </c>
      <c r="C238" s="14"/>
      <c r="D238" s="14"/>
      <c r="E238" s="14"/>
      <c r="F238" s="14"/>
      <c r="G238" s="14"/>
      <c r="H238" s="14"/>
      <c r="I238" s="14"/>
      <c r="J238" s="14"/>
      <c r="K238" s="48" t="s">
        <v>345</v>
      </c>
      <c r="L238" s="14"/>
      <c r="M238" s="14"/>
      <c r="N238" s="14"/>
      <c r="O238" s="49"/>
    </row>
    <row r="239" spans="1:15" ht="17.25" customHeight="1" x14ac:dyDescent="0.2">
      <c r="A239" s="58" t="s">
        <v>72</v>
      </c>
      <c r="B239" s="26" t="s">
        <v>675</v>
      </c>
      <c r="C239" s="26"/>
      <c r="D239" s="14"/>
      <c r="E239" s="14"/>
      <c r="F239" s="14"/>
      <c r="G239" s="14"/>
      <c r="H239" s="14"/>
      <c r="I239" s="14"/>
      <c r="J239" s="14"/>
      <c r="K239" s="125" t="s">
        <v>812</v>
      </c>
      <c r="L239" s="14"/>
      <c r="M239" s="14"/>
      <c r="N239" s="14"/>
      <c r="O239" s="49"/>
    </row>
    <row r="240" spans="1:15" ht="17.25" customHeight="1" x14ac:dyDescent="0.2">
      <c r="A240" s="93" t="s">
        <v>12</v>
      </c>
      <c r="B240" s="27" t="s">
        <v>455</v>
      </c>
      <c r="C240" s="27"/>
      <c r="D240" s="27"/>
      <c r="E240" s="27"/>
      <c r="F240" s="27"/>
      <c r="G240" s="27"/>
      <c r="H240" s="27"/>
      <c r="I240" s="27" t="s">
        <v>63</v>
      </c>
      <c r="J240" s="27"/>
      <c r="K240" s="50"/>
      <c r="L240" s="27"/>
      <c r="M240" s="27"/>
      <c r="N240" s="27"/>
      <c r="O240" s="49"/>
    </row>
    <row r="241" spans="1:15" ht="17.25" customHeight="1" x14ac:dyDescent="0.2">
      <c r="A241" s="58" t="s">
        <v>727</v>
      </c>
      <c r="B241" s="14" t="s">
        <v>271</v>
      </c>
      <c r="C241" s="14"/>
      <c r="D241" s="14"/>
      <c r="E241" s="27" t="s">
        <v>831</v>
      </c>
      <c r="F241" s="14"/>
      <c r="G241" s="14"/>
      <c r="H241" s="14"/>
      <c r="I241" s="14"/>
      <c r="J241" s="14"/>
      <c r="K241" s="50" t="s">
        <v>813</v>
      </c>
      <c r="L241" s="14"/>
      <c r="M241" s="27"/>
      <c r="N241" s="14"/>
      <c r="O241" s="49"/>
    </row>
    <row r="242" spans="1:15" ht="17.25" customHeight="1" x14ac:dyDescent="0.2">
      <c r="A242" s="50" t="s">
        <v>72</v>
      </c>
      <c r="B242" s="26" t="s">
        <v>363</v>
      </c>
      <c r="C242" s="26"/>
      <c r="D242" s="14"/>
      <c r="E242" s="26"/>
      <c r="F242" s="14"/>
      <c r="G242" s="14"/>
      <c r="H242" s="14"/>
      <c r="I242" s="14"/>
      <c r="J242" s="14"/>
      <c r="K242" s="50" t="s">
        <v>449</v>
      </c>
      <c r="L242" s="14"/>
      <c r="M242" s="14"/>
      <c r="N242" s="14"/>
      <c r="O242" s="49" t="s">
        <v>1072</v>
      </c>
    </row>
    <row r="243" spans="1:15" ht="17.25" customHeight="1" x14ac:dyDescent="0.2">
      <c r="A243" s="93" t="s">
        <v>21</v>
      </c>
      <c r="B243" s="27"/>
      <c r="C243" s="27"/>
      <c r="D243" s="27"/>
      <c r="E243" s="27"/>
      <c r="F243" s="27"/>
      <c r="G243" s="27"/>
      <c r="H243" s="27"/>
      <c r="I243" s="27"/>
      <c r="J243" s="27"/>
      <c r="K243" s="50"/>
      <c r="L243" s="27"/>
      <c r="M243" s="27"/>
      <c r="N243" s="27"/>
      <c r="O243" s="49"/>
    </row>
    <row r="244" spans="1:15" ht="17.25" customHeight="1" x14ac:dyDescent="0.2">
      <c r="A244" s="58" t="s">
        <v>13</v>
      </c>
      <c r="B244" s="14" t="s">
        <v>272</v>
      </c>
      <c r="C244" s="14"/>
      <c r="D244" s="27" t="s">
        <v>382</v>
      </c>
      <c r="E244" s="27" t="s">
        <v>831</v>
      </c>
      <c r="F244" s="14" t="s">
        <v>273</v>
      </c>
      <c r="G244" s="14"/>
      <c r="H244" s="14"/>
      <c r="I244" s="14"/>
      <c r="J244" s="14"/>
      <c r="K244" s="50" t="s">
        <v>622</v>
      </c>
      <c r="L244" s="27" t="s">
        <v>361</v>
      </c>
      <c r="M244" s="27" t="s">
        <v>142</v>
      </c>
      <c r="N244" s="14"/>
      <c r="O244" s="49"/>
    </row>
    <row r="245" spans="1:15" ht="17.25" customHeight="1" x14ac:dyDescent="0.2">
      <c r="A245" s="93" t="s">
        <v>12</v>
      </c>
      <c r="B245" s="26" t="s">
        <v>423</v>
      </c>
      <c r="C245" s="26"/>
      <c r="D245" s="27"/>
      <c r="E245" s="27"/>
      <c r="F245" s="26" t="s">
        <v>383</v>
      </c>
      <c r="G245" s="14"/>
      <c r="H245" s="14"/>
      <c r="I245" s="27" t="s">
        <v>63</v>
      </c>
      <c r="J245" s="27"/>
      <c r="K245" s="50"/>
      <c r="L245" s="27"/>
      <c r="M245" s="27"/>
      <c r="N245" s="14"/>
      <c r="O245" s="49"/>
    </row>
    <row r="246" spans="1:15" ht="17.25" customHeight="1" x14ac:dyDescent="0.2">
      <c r="A246" s="93" t="s">
        <v>72</v>
      </c>
      <c r="B246" s="26" t="s">
        <v>623</v>
      </c>
      <c r="C246" s="26"/>
      <c r="D246" s="27"/>
      <c r="E246" s="27"/>
      <c r="F246" s="26"/>
      <c r="G246" s="14"/>
      <c r="H246" s="14"/>
      <c r="I246" s="27"/>
      <c r="J246" s="27"/>
      <c r="K246" s="50" t="s">
        <v>624</v>
      </c>
      <c r="L246" s="27"/>
      <c r="M246" s="16" t="s">
        <v>667</v>
      </c>
      <c r="N246" s="14"/>
      <c r="O246" s="49"/>
    </row>
    <row r="247" spans="1:15" ht="17.25" customHeight="1" x14ac:dyDescent="0.2">
      <c r="A247" s="50" t="s">
        <v>13</v>
      </c>
      <c r="B247" s="26" t="s">
        <v>420</v>
      </c>
      <c r="C247" s="26"/>
      <c r="D247" s="27" t="s">
        <v>424</v>
      </c>
      <c r="E247" s="27" t="s">
        <v>831</v>
      </c>
      <c r="F247" s="14"/>
      <c r="G247" s="14"/>
      <c r="H247" s="14"/>
      <c r="I247" s="14"/>
      <c r="J247" s="14"/>
      <c r="K247" s="50" t="s">
        <v>625</v>
      </c>
      <c r="L247" s="27"/>
      <c r="M247" s="27"/>
      <c r="N247" s="14"/>
      <c r="O247" s="49"/>
    </row>
    <row r="248" spans="1:15" ht="17.25" customHeight="1" x14ac:dyDescent="0.2">
      <c r="A248" s="50" t="s">
        <v>13</v>
      </c>
      <c r="B248" s="26" t="s">
        <v>421</v>
      </c>
      <c r="C248" s="26"/>
      <c r="D248" s="27" t="s">
        <v>763</v>
      </c>
      <c r="E248" s="27" t="s">
        <v>831</v>
      </c>
      <c r="F248" s="27"/>
      <c r="G248" s="14"/>
      <c r="H248" s="14"/>
      <c r="I248" s="14"/>
      <c r="J248" s="14"/>
      <c r="K248" s="50" t="s">
        <v>422</v>
      </c>
      <c r="L248" s="14"/>
      <c r="M248" s="14"/>
      <c r="N248" s="14"/>
      <c r="O248" s="49"/>
    </row>
    <row r="249" spans="1:15" ht="17.25" customHeight="1" x14ac:dyDescent="0.2">
      <c r="A249" s="93" t="s">
        <v>21</v>
      </c>
      <c r="B249" s="26"/>
      <c r="C249" s="26"/>
      <c r="D249" s="14"/>
      <c r="E249" s="27"/>
      <c r="F249" s="26"/>
      <c r="G249" s="14"/>
      <c r="H249" s="14"/>
      <c r="I249" s="14"/>
      <c r="J249" s="14"/>
      <c r="K249" s="50"/>
      <c r="L249" s="14"/>
      <c r="M249" s="14"/>
      <c r="N249" s="14"/>
      <c r="O249" s="49"/>
    </row>
    <row r="250" spans="1:15" ht="17.25" customHeight="1" x14ac:dyDescent="0.2">
      <c r="A250" s="93" t="s">
        <v>12</v>
      </c>
      <c r="B250" s="27" t="s">
        <v>456</v>
      </c>
      <c r="C250" s="27"/>
      <c r="D250" s="14"/>
      <c r="E250" s="14"/>
      <c r="F250" s="14"/>
      <c r="G250" s="14"/>
      <c r="H250" s="14"/>
      <c r="I250" s="26" t="s">
        <v>63</v>
      </c>
      <c r="J250" s="26"/>
      <c r="K250" s="50"/>
      <c r="L250" s="14"/>
      <c r="M250" s="14"/>
      <c r="N250" s="14"/>
      <c r="O250" s="49"/>
    </row>
    <row r="251" spans="1:15" ht="17.25" customHeight="1" x14ac:dyDescent="0.2">
      <c r="A251" s="58" t="s">
        <v>727</v>
      </c>
      <c r="B251" s="14" t="s">
        <v>274</v>
      </c>
      <c r="C251" s="14"/>
      <c r="D251" s="14"/>
      <c r="E251" s="27" t="s">
        <v>831</v>
      </c>
      <c r="F251" s="14"/>
      <c r="G251" s="14"/>
      <c r="H251" s="14"/>
      <c r="I251" s="14"/>
      <c r="J251" s="14"/>
      <c r="K251" s="50" t="s">
        <v>814</v>
      </c>
      <c r="L251" s="14"/>
      <c r="M251" s="27"/>
      <c r="N251" s="14"/>
      <c r="O251" s="49"/>
    </row>
    <row r="252" spans="1:15" ht="17.25" customHeight="1" x14ac:dyDescent="0.2">
      <c r="A252" s="50" t="s">
        <v>72</v>
      </c>
      <c r="B252" s="26" t="s">
        <v>369</v>
      </c>
      <c r="C252" s="26"/>
      <c r="D252" s="14"/>
      <c r="E252" s="14"/>
      <c r="F252" s="14"/>
      <c r="G252" s="14"/>
      <c r="H252" s="14"/>
      <c r="I252" s="14"/>
      <c r="J252" s="14"/>
      <c r="K252" s="50" t="s">
        <v>448</v>
      </c>
      <c r="L252" s="14"/>
      <c r="M252" s="14"/>
      <c r="N252" s="14"/>
      <c r="O252" s="49" t="s">
        <v>1073</v>
      </c>
    </row>
    <row r="253" spans="1:15" ht="17.25" customHeight="1" x14ac:dyDescent="0.2">
      <c r="A253" s="93" t="s">
        <v>21</v>
      </c>
      <c r="B253" s="27"/>
      <c r="C253" s="27"/>
      <c r="D253" s="27"/>
      <c r="E253" s="27"/>
      <c r="F253" s="27"/>
      <c r="G253" s="27"/>
      <c r="H253" s="27"/>
      <c r="I253" s="27"/>
      <c r="J253" s="27"/>
      <c r="K253" s="50"/>
      <c r="L253" s="27"/>
      <c r="M253" s="27"/>
      <c r="N253" s="27"/>
      <c r="O253" s="49"/>
    </row>
    <row r="254" spans="1:15" ht="17.25" customHeight="1" x14ac:dyDescent="0.2">
      <c r="A254" s="58" t="s">
        <v>13</v>
      </c>
      <c r="B254" s="14" t="s">
        <v>275</v>
      </c>
      <c r="C254" s="14"/>
      <c r="D254" s="27" t="s">
        <v>382</v>
      </c>
      <c r="E254" s="27" t="s">
        <v>831</v>
      </c>
      <c r="F254" s="14" t="s">
        <v>276</v>
      </c>
      <c r="G254" s="14"/>
      <c r="H254" s="14"/>
      <c r="I254" s="14"/>
      <c r="J254" s="14"/>
      <c r="K254" s="50" t="s">
        <v>628</v>
      </c>
      <c r="L254" s="27" t="s">
        <v>361</v>
      </c>
      <c r="M254" s="27" t="s">
        <v>142</v>
      </c>
      <c r="N254" s="14"/>
      <c r="O254" s="49"/>
    </row>
    <row r="255" spans="1:15" ht="17.25" customHeight="1" x14ac:dyDescent="0.2">
      <c r="A255" s="93" t="s">
        <v>12</v>
      </c>
      <c r="B255" s="26" t="s">
        <v>425</v>
      </c>
      <c r="C255" s="26"/>
      <c r="D255" s="27"/>
      <c r="E255" s="27"/>
      <c r="F255" s="26" t="s">
        <v>384</v>
      </c>
      <c r="G255" s="14"/>
      <c r="H255" s="14"/>
      <c r="I255" s="27" t="s">
        <v>63</v>
      </c>
      <c r="J255" s="27"/>
      <c r="K255" s="50"/>
      <c r="L255" s="27"/>
      <c r="M255" s="27"/>
      <c r="N255" s="14"/>
      <c r="O255" s="49"/>
    </row>
    <row r="256" spans="1:15" ht="17.25" customHeight="1" x14ac:dyDescent="0.2">
      <c r="A256" s="93" t="s">
        <v>72</v>
      </c>
      <c r="B256" s="26" t="s">
        <v>626</v>
      </c>
      <c r="C256" s="26"/>
      <c r="D256" s="27"/>
      <c r="E256" s="27"/>
      <c r="F256" s="26"/>
      <c r="G256" s="14"/>
      <c r="H256" s="14"/>
      <c r="I256" s="27"/>
      <c r="J256" s="27"/>
      <c r="K256" s="50" t="s">
        <v>627</v>
      </c>
      <c r="L256" s="27"/>
      <c r="M256" s="16" t="s">
        <v>667</v>
      </c>
      <c r="N256" s="14"/>
      <c r="O256" s="49"/>
    </row>
    <row r="257" spans="1:15" ht="17.25" customHeight="1" x14ac:dyDescent="0.2">
      <c r="A257" s="50" t="s">
        <v>13</v>
      </c>
      <c r="B257" s="26" t="s">
        <v>426</v>
      </c>
      <c r="C257" s="26"/>
      <c r="D257" s="27" t="s">
        <v>424</v>
      </c>
      <c r="E257" s="27" t="s">
        <v>831</v>
      </c>
      <c r="F257" s="14"/>
      <c r="G257" s="14"/>
      <c r="H257" s="14"/>
      <c r="I257" s="14"/>
      <c r="J257" s="14"/>
      <c r="K257" s="50" t="s">
        <v>625</v>
      </c>
      <c r="L257" s="27"/>
      <c r="M257" s="27"/>
      <c r="N257" s="14"/>
      <c r="O257" s="49"/>
    </row>
    <row r="258" spans="1:15" ht="17.25" customHeight="1" x14ac:dyDescent="0.2">
      <c r="A258" s="50" t="s">
        <v>13</v>
      </c>
      <c r="B258" s="26" t="s">
        <v>427</v>
      </c>
      <c r="C258" s="26"/>
      <c r="D258" s="16" t="s">
        <v>764</v>
      </c>
      <c r="E258" s="27" t="s">
        <v>831</v>
      </c>
      <c r="F258" s="27"/>
      <c r="G258" s="14"/>
      <c r="H258" s="14"/>
      <c r="I258" s="14"/>
      <c r="J258" s="14"/>
      <c r="K258" s="50" t="s">
        <v>422</v>
      </c>
      <c r="L258" s="14"/>
      <c r="M258" s="14"/>
      <c r="N258" s="14"/>
      <c r="O258" s="49"/>
    </row>
    <row r="259" spans="1:15" ht="17.25" customHeight="1" x14ac:dyDescent="0.2">
      <c r="A259" s="93" t="s">
        <v>21</v>
      </c>
      <c r="B259" s="26"/>
      <c r="C259" s="26"/>
      <c r="D259" s="14"/>
      <c r="E259" s="27"/>
      <c r="F259" s="26"/>
      <c r="G259" s="14"/>
      <c r="H259" s="14"/>
      <c r="I259" s="14"/>
      <c r="J259" s="14"/>
      <c r="K259" s="50"/>
      <c r="L259" s="14"/>
      <c r="M259" s="14"/>
      <c r="N259" s="14"/>
      <c r="O259" s="49"/>
    </row>
    <row r="260" spans="1:15" ht="17.25" customHeight="1" x14ac:dyDescent="0.2">
      <c r="A260" s="58" t="s">
        <v>72</v>
      </c>
      <c r="B260" s="14" t="s">
        <v>277</v>
      </c>
      <c r="C260" s="14"/>
      <c r="D260" s="14"/>
      <c r="E260" s="27"/>
      <c r="F260" s="14"/>
      <c r="G260" s="14"/>
      <c r="H260" s="14"/>
      <c r="I260" s="14"/>
      <c r="J260" s="14"/>
      <c r="K260" s="125" t="s">
        <v>815</v>
      </c>
      <c r="L260" s="14"/>
      <c r="M260" s="14"/>
      <c r="N260" s="14"/>
      <c r="O260" s="49"/>
    </row>
    <row r="261" spans="1:15" ht="17.25" customHeight="1" x14ac:dyDescent="0.2">
      <c r="A261" s="58" t="s">
        <v>727</v>
      </c>
      <c r="B261" s="14" t="s">
        <v>278</v>
      </c>
      <c r="C261" s="14"/>
      <c r="D261" s="14"/>
      <c r="E261" s="27" t="s">
        <v>831</v>
      </c>
      <c r="F261" s="14"/>
      <c r="G261" s="14"/>
      <c r="H261" s="14"/>
      <c r="I261" s="14"/>
      <c r="J261" s="14"/>
      <c r="K261" s="50" t="s">
        <v>761</v>
      </c>
      <c r="L261" s="14"/>
      <c r="M261" s="14"/>
      <c r="N261" s="14"/>
      <c r="O261" s="49"/>
    </row>
    <row r="262" spans="1:15" ht="17.25" customHeight="1" x14ac:dyDescent="0.2">
      <c r="A262" s="58" t="s">
        <v>13</v>
      </c>
      <c r="B262" s="14" t="s">
        <v>279</v>
      </c>
      <c r="C262" s="14"/>
      <c r="D262" s="27" t="s">
        <v>382</v>
      </c>
      <c r="E262" s="27" t="s">
        <v>831</v>
      </c>
      <c r="F262" s="14" t="s">
        <v>280</v>
      </c>
      <c r="G262" s="14"/>
      <c r="H262" s="14"/>
      <c r="I262" s="14"/>
      <c r="J262" s="14"/>
      <c r="K262" s="50" t="s">
        <v>762</v>
      </c>
      <c r="L262" s="27" t="s">
        <v>361</v>
      </c>
      <c r="M262" s="27" t="s">
        <v>142</v>
      </c>
      <c r="N262" s="14"/>
      <c r="O262" s="49"/>
    </row>
    <row r="263" spans="1:15" ht="17.25" customHeight="1" x14ac:dyDescent="0.2">
      <c r="A263" s="93" t="s">
        <v>12</v>
      </c>
      <c r="B263" s="26" t="s">
        <v>428</v>
      </c>
      <c r="C263" s="26"/>
      <c r="D263" s="27"/>
      <c r="E263" s="27"/>
      <c r="F263" s="26" t="s">
        <v>385</v>
      </c>
      <c r="G263" s="14"/>
      <c r="H263" s="14"/>
      <c r="I263" s="27" t="s">
        <v>63</v>
      </c>
      <c r="J263" s="27"/>
      <c r="K263" s="50"/>
      <c r="L263" s="27"/>
      <c r="M263" s="27"/>
      <c r="N263" s="14"/>
      <c r="O263" s="49"/>
    </row>
    <row r="264" spans="1:15" ht="17.25" customHeight="1" x14ac:dyDescent="0.2">
      <c r="A264" s="93" t="s">
        <v>72</v>
      </c>
      <c r="B264" s="26" t="s">
        <v>629</v>
      </c>
      <c r="C264" s="26"/>
      <c r="D264" s="27"/>
      <c r="E264" s="27"/>
      <c r="F264" s="26"/>
      <c r="G264" s="14"/>
      <c r="H264" s="14"/>
      <c r="I264" s="27"/>
      <c r="J264" s="27"/>
      <c r="K264" s="50" t="s">
        <v>630</v>
      </c>
      <c r="L264" s="27"/>
      <c r="M264" s="16" t="s">
        <v>667</v>
      </c>
      <c r="N264" s="14"/>
      <c r="O264" s="49"/>
    </row>
    <row r="265" spans="1:15" ht="17.25" customHeight="1" x14ac:dyDescent="0.2">
      <c r="A265" s="50" t="s">
        <v>13</v>
      </c>
      <c r="B265" s="26" t="s">
        <v>429</v>
      </c>
      <c r="C265" s="26"/>
      <c r="D265" s="27" t="s">
        <v>424</v>
      </c>
      <c r="E265" s="27" t="s">
        <v>831</v>
      </c>
      <c r="F265" s="14"/>
      <c r="G265" s="14"/>
      <c r="H265" s="14"/>
      <c r="I265" s="14"/>
      <c r="J265" s="14"/>
      <c r="K265" s="50" t="s">
        <v>625</v>
      </c>
      <c r="L265" s="27"/>
      <c r="M265" s="27"/>
      <c r="N265" s="14"/>
      <c r="O265" s="49"/>
    </row>
    <row r="266" spans="1:15" ht="17.25" customHeight="1" x14ac:dyDescent="0.2">
      <c r="A266" s="50" t="s">
        <v>13</v>
      </c>
      <c r="B266" s="26" t="s">
        <v>430</v>
      </c>
      <c r="C266" s="26"/>
      <c r="D266" s="27" t="s">
        <v>765</v>
      </c>
      <c r="E266" s="27" t="s">
        <v>831</v>
      </c>
      <c r="F266" s="27"/>
      <c r="G266" s="14"/>
      <c r="H266" s="14"/>
      <c r="I266" s="14"/>
      <c r="J266" s="14"/>
      <c r="K266" s="50" t="s">
        <v>422</v>
      </c>
      <c r="L266" s="14"/>
      <c r="M266" s="14"/>
      <c r="N266" s="14"/>
      <c r="O266" s="49"/>
    </row>
    <row r="267" spans="1:15" ht="17.25" customHeight="1" x14ac:dyDescent="0.2">
      <c r="A267" s="93" t="s">
        <v>21</v>
      </c>
      <c r="B267" s="26"/>
      <c r="C267" s="26"/>
      <c r="D267" s="14"/>
      <c r="E267" s="27"/>
      <c r="F267" s="26"/>
      <c r="G267" s="14"/>
      <c r="H267" s="14"/>
      <c r="I267" s="14"/>
      <c r="J267" s="14"/>
      <c r="K267" s="50"/>
      <c r="L267" s="14"/>
      <c r="M267" s="14"/>
      <c r="N267" s="14"/>
      <c r="O267" s="49"/>
    </row>
    <row r="268" spans="1:15" ht="17.25" customHeight="1" x14ac:dyDescent="0.2">
      <c r="A268" s="58" t="s">
        <v>72</v>
      </c>
      <c r="B268" s="14" t="s">
        <v>281</v>
      </c>
      <c r="C268" s="14"/>
      <c r="D268" s="14"/>
      <c r="E268" s="14"/>
      <c r="F268" s="14"/>
      <c r="G268" s="14"/>
      <c r="H268" s="14"/>
      <c r="I268" s="14"/>
      <c r="J268" s="14"/>
      <c r="K268" s="125" t="s">
        <v>816</v>
      </c>
      <c r="L268" s="14"/>
      <c r="M268" s="14"/>
      <c r="N268" s="14"/>
      <c r="O268" s="49"/>
    </row>
    <row r="269" spans="1:15" ht="17.25" customHeight="1" x14ac:dyDescent="0.2">
      <c r="A269" s="93" t="s">
        <v>12</v>
      </c>
      <c r="B269" s="27" t="s">
        <v>457</v>
      </c>
      <c r="C269" s="27"/>
      <c r="D269" s="14"/>
      <c r="E269" s="14"/>
      <c r="F269" s="14"/>
      <c r="G269" s="14"/>
      <c r="H269" s="14"/>
      <c r="I269" s="26" t="s">
        <v>63</v>
      </c>
      <c r="J269" s="26"/>
      <c r="K269" s="50"/>
      <c r="L269" s="14"/>
      <c r="M269" s="14"/>
      <c r="N269" s="14"/>
      <c r="O269" s="49"/>
    </row>
    <row r="270" spans="1:15" ht="17.25" customHeight="1" x14ac:dyDescent="0.2">
      <c r="A270" s="58" t="s">
        <v>727</v>
      </c>
      <c r="B270" s="14" t="s">
        <v>282</v>
      </c>
      <c r="C270" s="14"/>
      <c r="D270" s="14"/>
      <c r="E270" s="27" t="s">
        <v>831</v>
      </c>
      <c r="F270" s="14"/>
      <c r="G270" s="14"/>
      <c r="H270" s="14"/>
      <c r="I270" s="14"/>
      <c r="J270" s="14"/>
      <c r="K270" s="50" t="s">
        <v>817</v>
      </c>
      <c r="L270" s="14"/>
      <c r="M270" s="27"/>
      <c r="N270" s="14"/>
      <c r="O270" s="49"/>
    </row>
    <row r="271" spans="1:15" ht="17.25" customHeight="1" x14ac:dyDescent="0.2">
      <c r="A271" s="50" t="s">
        <v>72</v>
      </c>
      <c r="B271" s="26" t="s">
        <v>370</v>
      </c>
      <c r="C271" s="26"/>
      <c r="D271" s="14"/>
      <c r="E271" s="14"/>
      <c r="F271" s="14"/>
      <c r="G271" s="14"/>
      <c r="H271" s="14"/>
      <c r="I271" s="14"/>
      <c r="J271" s="14"/>
      <c r="K271" s="50" t="s">
        <v>446</v>
      </c>
      <c r="L271" s="14"/>
      <c r="M271" s="14"/>
      <c r="N271" s="14"/>
      <c r="O271" s="49" t="s">
        <v>1074</v>
      </c>
    </row>
    <row r="272" spans="1:15" ht="17.25" customHeight="1" x14ac:dyDescent="0.2">
      <c r="A272" s="93" t="s">
        <v>21</v>
      </c>
      <c r="B272" s="26"/>
      <c r="C272" s="26"/>
      <c r="D272" s="14"/>
      <c r="E272" s="14"/>
      <c r="F272" s="14"/>
      <c r="G272" s="14"/>
      <c r="H272" s="14"/>
      <c r="I272" s="14"/>
      <c r="J272" s="14"/>
      <c r="K272" s="50"/>
      <c r="L272" s="14"/>
      <c r="M272" s="14"/>
      <c r="N272" s="14"/>
      <c r="O272" s="49"/>
    </row>
    <row r="273" spans="1:15" ht="17.25" customHeight="1" x14ac:dyDescent="0.2">
      <c r="A273" s="58" t="s">
        <v>13</v>
      </c>
      <c r="B273" s="14" t="s">
        <v>283</v>
      </c>
      <c r="C273" s="14"/>
      <c r="D273" s="27" t="s">
        <v>382</v>
      </c>
      <c r="E273" s="27" t="s">
        <v>831</v>
      </c>
      <c r="F273" s="14" t="s">
        <v>284</v>
      </c>
      <c r="G273" s="14"/>
      <c r="H273" s="14"/>
      <c r="I273" s="14"/>
      <c r="J273" s="14"/>
      <c r="K273" s="50" t="s">
        <v>631</v>
      </c>
      <c r="L273" s="27" t="s">
        <v>361</v>
      </c>
      <c r="M273" s="27" t="s">
        <v>142</v>
      </c>
      <c r="N273" s="14"/>
      <c r="O273" s="49"/>
    </row>
    <row r="274" spans="1:15" ht="17.25" customHeight="1" x14ac:dyDescent="0.2">
      <c r="A274" s="93" t="s">
        <v>12</v>
      </c>
      <c r="B274" s="26" t="s">
        <v>431</v>
      </c>
      <c r="C274" s="26"/>
      <c r="D274" s="27"/>
      <c r="E274" s="27"/>
      <c r="F274" s="26" t="s">
        <v>386</v>
      </c>
      <c r="G274" s="14"/>
      <c r="H274" s="14"/>
      <c r="I274" s="27" t="s">
        <v>63</v>
      </c>
      <c r="J274" s="27"/>
      <c r="K274" s="50"/>
      <c r="L274" s="27"/>
      <c r="M274" s="27"/>
      <c r="N274" s="14"/>
      <c r="O274" s="49"/>
    </row>
    <row r="275" spans="1:15" ht="17.25" customHeight="1" x14ac:dyDescent="0.2">
      <c r="A275" s="93" t="s">
        <v>72</v>
      </c>
      <c r="B275" s="26" t="s">
        <v>635</v>
      </c>
      <c r="C275" s="26"/>
      <c r="D275" s="27"/>
      <c r="E275" s="27"/>
      <c r="F275" s="26"/>
      <c r="G275" s="14"/>
      <c r="H275" s="14"/>
      <c r="I275" s="27"/>
      <c r="J275" s="27"/>
      <c r="K275" s="50" t="s">
        <v>633</v>
      </c>
      <c r="L275" s="27"/>
      <c r="M275" s="16" t="s">
        <v>667</v>
      </c>
      <c r="N275" s="14"/>
      <c r="O275" s="49"/>
    </row>
    <row r="276" spans="1:15" ht="17.25" customHeight="1" x14ac:dyDescent="0.2">
      <c r="A276" s="50" t="s">
        <v>13</v>
      </c>
      <c r="B276" s="26" t="s">
        <v>432</v>
      </c>
      <c r="C276" s="26"/>
      <c r="D276" s="27" t="s">
        <v>424</v>
      </c>
      <c r="E276" s="27" t="s">
        <v>831</v>
      </c>
      <c r="F276" s="14"/>
      <c r="G276" s="14"/>
      <c r="H276" s="14"/>
      <c r="I276" s="14"/>
      <c r="J276" s="14"/>
      <c r="K276" s="50" t="s">
        <v>625</v>
      </c>
      <c r="L276" s="27"/>
      <c r="M276" s="27"/>
      <c r="N276" s="14"/>
      <c r="O276" s="49"/>
    </row>
    <row r="277" spans="1:15" ht="17.25" customHeight="1" x14ac:dyDescent="0.2">
      <c r="A277" s="50" t="s">
        <v>13</v>
      </c>
      <c r="B277" s="26" t="s">
        <v>433</v>
      </c>
      <c r="C277" s="26"/>
      <c r="D277" s="26" t="s">
        <v>766</v>
      </c>
      <c r="E277" s="27" t="s">
        <v>831</v>
      </c>
      <c r="F277" s="27"/>
      <c r="G277" s="14"/>
      <c r="H277" s="14"/>
      <c r="I277" s="14"/>
      <c r="J277" s="14"/>
      <c r="K277" s="50" t="s">
        <v>422</v>
      </c>
      <c r="L277" s="14"/>
      <c r="M277" s="14"/>
      <c r="N277" s="14"/>
      <c r="O277" s="49"/>
    </row>
    <row r="278" spans="1:15" ht="17.25" customHeight="1" x14ac:dyDescent="0.2">
      <c r="A278" s="93" t="s">
        <v>21</v>
      </c>
      <c r="B278" s="26"/>
      <c r="C278" s="26"/>
      <c r="D278" s="14"/>
      <c r="E278" s="27"/>
      <c r="F278" s="26"/>
      <c r="G278" s="14"/>
      <c r="H278" s="14"/>
      <c r="I278" s="14"/>
      <c r="J278" s="14"/>
      <c r="K278" s="50"/>
      <c r="L278" s="14"/>
      <c r="M278" s="14"/>
      <c r="N278" s="14"/>
      <c r="O278" s="49"/>
    </row>
    <row r="279" spans="1:15" ht="17.25" customHeight="1" x14ac:dyDescent="0.2">
      <c r="A279" s="93" t="s">
        <v>12</v>
      </c>
      <c r="B279" s="27" t="s">
        <v>458</v>
      </c>
      <c r="C279" s="27"/>
      <c r="D279" s="14"/>
      <c r="E279" s="14"/>
      <c r="F279" s="14"/>
      <c r="G279" s="14"/>
      <c r="H279" s="14"/>
      <c r="I279" s="26" t="s">
        <v>63</v>
      </c>
      <c r="J279" s="26"/>
      <c r="K279" s="50"/>
      <c r="L279" s="14"/>
      <c r="M279" s="14"/>
      <c r="N279" s="14"/>
      <c r="O279" s="49"/>
    </row>
    <row r="280" spans="1:15" ht="17.25" customHeight="1" x14ac:dyDescent="0.2">
      <c r="A280" s="58" t="s">
        <v>727</v>
      </c>
      <c r="B280" s="14" t="s">
        <v>285</v>
      </c>
      <c r="C280" s="14"/>
      <c r="D280" s="14"/>
      <c r="E280" s="27" t="s">
        <v>831</v>
      </c>
      <c r="F280" s="14"/>
      <c r="G280" s="14"/>
      <c r="H280" s="14"/>
      <c r="I280" s="14"/>
      <c r="J280" s="14"/>
      <c r="K280" s="50" t="s">
        <v>818</v>
      </c>
      <c r="L280" s="14"/>
      <c r="M280" s="27"/>
      <c r="N280" s="14"/>
      <c r="O280" s="49"/>
    </row>
    <row r="281" spans="1:15" ht="17.25" customHeight="1" x14ac:dyDescent="0.2">
      <c r="A281" s="50" t="s">
        <v>72</v>
      </c>
      <c r="B281" s="26" t="s">
        <v>371</v>
      </c>
      <c r="C281" s="26"/>
      <c r="D281" s="14"/>
      <c r="E281" s="14"/>
      <c r="F281" s="14"/>
      <c r="G281" s="14"/>
      <c r="H281" s="14"/>
      <c r="I281" s="14"/>
      <c r="J281" s="14"/>
      <c r="K281" s="50" t="s">
        <v>447</v>
      </c>
      <c r="L281" s="14"/>
      <c r="M281" s="14"/>
      <c r="N281" s="14"/>
      <c r="O281" s="49" t="s">
        <v>1075</v>
      </c>
    </row>
    <row r="282" spans="1:15" ht="17.25" customHeight="1" x14ac:dyDescent="0.2">
      <c r="A282" s="93" t="s">
        <v>21</v>
      </c>
      <c r="B282" s="27"/>
      <c r="C282" s="27"/>
      <c r="D282" s="27"/>
      <c r="E282" s="27"/>
      <c r="F282" s="27"/>
      <c r="G282" s="27"/>
      <c r="H282" s="27"/>
      <c r="I282" s="27"/>
      <c r="J282" s="27"/>
      <c r="K282" s="50"/>
      <c r="L282" s="27"/>
      <c r="M282" s="27"/>
      <c r="N282" s="27"/>
      <c r="O282" s="49"/>
    </row>
    <row r="283" spans="1:15" ht="17.25" customHeight="1" x14ac:dyDescent="0.2">
      <c r="A283" s="58" t="s">
        <v>13</v>
      </c>
      <c r="B283" s="14" t="s">
        <v>286</v>
      </c>
      <c r="C283" s="14"/>
      <c r="D283" s="27" t="s">
        <v>382</v>
      </c>
      <c r="E283" s="27" t="s">
        <v>831</v>
      </c>
      <c r="F283" s="14" t="s">
        <v>287</v>
      </c>
      <c r="G283" s="14"/>
      <c r="H283" s="14"/>
      <c r="I283" s="14"/>
      <c r="J283" s="14"/>
      <c r="K283" s="50" t="s">
        <v>632</v>
      </c>
      <c r="L283" s="27" t="s">
        <v>361</v>
      </c>
      <c r="M283" s="27" t="s">
        <v>142</v>
      </c>
      <c r="N283" s="14"/>
      <c r="O283" s="49"/>
    </row>
    <row r="284" spans="1:15" ht="17.25" customHeight="1" x14ac:dyDescent="0.2">
      <c r="A284" s="93" t="s">
        <v>12</v>
      </c>
      <c r="B284" s="26" t="s">
        <v>434</v>
      </c>
      <c r="C284" s="26"/>
      <c r="D284" s="27"/>
      <c r="E284" s="27"/>
      <c r="F284" s="26" t="s">
        <v>387</v>
      </c>
      <c r="G284" s="14"/>
      <c r="H284" s="14"/>
      <c r="I284" s="27" t="s">
        <v>63</v>
      </c>
      <c r="J284" s="27"/>
      <c r="K284" s="50"/>
      <c r="L284" s="27"/>
      <c r="M284" s="27"/>
      <c r="N284" s="14"/>
      <c r="O284" s="49"/>
    </row>
    <row r="285" spans="1:15" ht="17.25" customHeight="1" x14ac:dyDescent="0.2">
      <c r="A285" s="93" t="s">
        <v>72</v>
      </c>
      <c r="B285" s="26" t="s">
        <v>634</v>
      </c>
      <c r="C285" s="26"/>
      <c r="D285" s="27"/>
      <c r="E285" s="27"/>
      <c r="F285" s="26"/>
      <c r="G285" s="14"/>
      <c r="H285" s="14"/>
      <c r="I285" s="27"/>
      <c r="J285" s="27"/>
      <c r="K285" s="50" t="s">
        <v>636</v>
      </c>
      <c r="L285" s="27"/>
      <c r="M285" s="16" t="s">
        <v>667</v>
      </c>
      <c r="N285" s="14"/>
      <c r="O285" s="49"/>
    </row>
    <row r="286" spans="1:15" ht="17.25" customHeight="1" x14ac:dyDescent="0.2">
      <c r="A286" s="50" t="s">
        <v>13</v>
      </c>
      <c r="B286" s="26" t="s">
        <v>435</v>
      </c>
      <c r="C286" s="26"/>
      <c r="D286" s="27" t="s">
        <v>424</v>
      </c>
      <c r="E286" s="27" t="s">
        <v>831</v>
      </c>
      <c r="F286" s="14"/>
      <c r="G286" s="14"/>
      <c r="H286" s="14"/>
      <c r="I286" s="14"/>
      <c r="J286" s="14"/>
      <c r="K286" s="50" t="s">
        <v>625</v>
      </c>
      <c r="L286" s="27"/>
      <c r="M286" s="27"/>
      <c r="N286" s="14"/>
      <c r="O286" s="49"/>
    </row>
    <row r="287" spans="1:15" ht="17.25" customHeight="1" x14ac:dyDescent="0.2">
      <c r="A287" s="50" t="s">
        <v>13</v>
      </c>
      <c r="B287" s="26" t="s">
        <v>436</v>
      </c>
      <c r="C287" s="26"/>
      <c r="D287" s="26" t="s">
        <v>767</v>
      </c>
      <c r="E287" s="27" t="s">
        <v>831</v>
      </c>
      <c r="F287" s="27"/>
      <c r="G287" s="14"/>
      <c r="H287" s="14"/>
      <c r="I287" s="14"/>
      <c r="J287" s="14"/>
      <c r="K287" s="50" t="s">
        <v>422</v>
      </c>
      <c r="L287" s="14"/>
      <c r="M287" s="14"/>
      <c r="N287" s="14"/>
      <c r="O287" s="49"/>
    </row>
    <row r="288" spans="1:15" ht="17.25" customHeight="1" x14ac:dyDescent="0.2">
      <c r="A288" s="93" t="s">
        <v>21</v>
      </c>
      <c r="B288" s="26"/>
      <c r="C288" s="26"/>
      <c r="D288" s="14"/>
      <c r="E288" s="27"/>
      <c r="F288" s="26"/>
      <c r="G288" s="14"/>
      <c r="H288" s="14"/>
      <c r="I288" s="14"/>
      <c r="J288" s="14"/>
      <c r="K288" s="50"/>
      <c r="L288" s="14"/>
      <c r="M288" s="14"/>
      <c r="N288" s="14"/>
      <c r="O288" s="49"/>
    </row>
    <row r="289" spans="1:15" ht="17.25" customHeight="1" x14ac:dyDescent="0.2">
      <c r="A289" s="58" t="s">
        <v>72</v>
      </c>
      <c r="B289" s="14" t="s">
        <v>288</v>
      </c>
      <c r="C289" s="14"/>
      <c r="D289" s="14"/>
      <c r="E289" s="14"/>
      <c r="F289" s="14"/>
      <c r="G289" s="14"/>
      <c r="H289" s="14"/>
      <c r="I289" s="14"/>
      <c r="J289" s="14"/>
      <c r="K289" s="50" t="s">
        <v>819</v>
      </c>
      <c r="L289" s="14"/>
      <c r="M289" s="14"/>
      <c r="N289" s="14"/>
      <c r="O289" s="49"/>
    </row>
    <row r="290" spans="1:15" ht="17.25" customHeight="1" x14ac:dyDescent="0.2">
      <c r="A290" s="93" t="s">
        <v>12</v>
      </c>
      <c r="B290" s="26" t="s">
        <v>437</v>
      </c>
      <c r="C290" s="26"/>
      <c r="D290" s="27"/>
      <c r="E290" s="27"/>
      <c r="F290" s="26"/>
      <c r="G290" s="14"/>
      <c r="H290" s="14"/>
      <c r="I290" s="27" t="s">
        <v>63</v>
      </c>
      <c r="J290" s="27"/>
      <c r="K290" s="50"/>
      <c r="L290" s="27"/>
      <c r="M290" s="27"/>
      <c r="N290" s="14"/>
      <c r="O290" s="49"/>
    </row>
    <row r="291" spans="1:15" ht="17.25" customHeight="1" x14ac:dyDescent="0.2">
      <c r="A291" s="93" t="s">
        <v>72</v>
      </c>
      <c r="B291" s="26" t="s">
        <v>638</v>
      </c>
      <c r="C291" s="26"/>
      <c r="D291" s="27"/>
      <c r="E291" s="27"/>
      <c r="F291" s="26"/>
      <c r="G291" s="14"/>
      <c r="H291" s="14"/>
      <c r="I291" s="27"/>
      <c r="J291" s="27"/>
      <c r="K291" s="50" t="s">
        <v>637</v>
      </c>
      <c r="L291" s="27"/>
      <c r="M291" s="16" t="s">
        <v>667</v>
      </c>
      <c r="N291" s="14"/>
      <c r="O291" s="49"/>
    </row>
    <row r="292" spans="1:15" ht="17.25" customHeight="1" x14ac:dyDescent="0.2">
      <c r="A292" s="50" t="s">
        <v>13</v>
      </c>
      <c r="B292" s="26" t="s">
        <v>438</v>
      </c>
      <c r="C292" s="26"/>
      <c r="D292" s="27" t="s">
        <v>424</v>
      </c>
      <c r="E292" s="27" t="s">
        <v>831</v>
      </c>
      <c r="F292" s="14"/>
      <c r="G292" s="14"/>
      <c r="H292" s="14"/>
      <c r="I292" s="14"/>
      <c r="J292" s="14"/>
      <c r="K292" s="50" t="s">
        <v>625</v>
      </c>
      <c r="L292" s="27"/>
      <c r="M292" s="27"/>
      <c r="N292" s="14"/>
      <c r="O292" s="49"/>
    </row>
    <row r="293" spans="1:15" ht="17.25" customHeight="1" x14ac:dyDescent="0.2">
      <c r="A293" s="50" t="s">
        <v>13</v>
      </c>
      <c r="B293" s="26" t="s">
        <v>439</v>
      </c>
      <c r="C293" s="26"/>
      <c r="D293" s="26" t="s">
        <v>444</v>
      </c>
      <c r="E293" s="27" t="s">
        <v>831</v>
      </c>
      <c r="F293" s="27"/>
      <c r="G293" s="14"/>
      <c r="H293" s="14"/>
      <c r="I293" s="14"/>
      <c r="J293" s="14"/>
      <c r="K293" s="50" t="s">
        <v>422</v>
      </c>
      <c r="L293" s="14"/>
      <c r="M293" s="14"/>
      <c r="N293" s="14"/>
      <c r="O293" s="49"/>
    </row>
    <row r="294" spans="1:15" ht="17.25" customHeight="1" x14ac:dyDescent="0.2">
      <c r="A294" s="93" t="s">
        <v>72</v>
      </c>
      <c r="B294" s="26" t="s">
        <v>1076</v>
      </c>
      <c r="C294" s="26"/>
      <c r="D294" s="27"/>
      <c r="E294" s="27"/>
      <c r="F294" s="26"/>
      <c r="G294" s="14"/>
      <c r="H294" s="14"/>
      <c r="I294" s="27"/>
      <c r="J294" s="27"/>
      <c r="K294" s="50" t="s">
        <v>1077</v>
      </c>
      <c r="L294" s="27"/>
      <c r="M294" s="16"/>
      <c r="N294" s="14"/>
      <c r="O294" s="49" t="s">
        <v>1078</v>
      </c>
    </row>
    <row r="295" spans="1:15" ht="17.25" customHeight="1" x14ac:dyDescent="0.2">
      <c r="A295" s="93" t="s">
        <v>21</v>
      </c>
      <c r="B295" s="26"/>
      <c r="C295" s="26"/>
      <c r="D295" s="14"/>
      <c r="E295" s="27"/>
      <c r="F295" s="26"/>
      <c r="G295" s="14"/>
      <c r="H295" s="14"/>
      <c r="I295" s="14"/>
      <c r="J295" s="14"/>
      <c r="K295" s="50"/>
      <c r="L295" s="14"/>
      <c r="M295" s="14"/>
      <c r="N295" s="14"/>
      <c r="O295" s="49"/>
    </row>
    <row r="296" spans="1:15" ht="17.25" customHeight="1" x14ac:dyDescent="0.2">
      <c r="A296" s="92" t="s">
        <v>21</v>
      </c>
      <c r="B296" s="14"/>
      <c r="C296" s="14"/>
      <c r="D296" s="14"/>
      <c r="E296" s="14"/>
      <c r="F296" s="14"/>
      <c r="G296" s="14"/>
      <c r="H296" s="14"/>
      <c r="I296" s="14"/>
      <c r="J296" s="14"/>
      <c r="K296" s="50"/>
      <c r="L296" s="14"/>
      <c r="M296" s="14"/>
      <c r="N296" s="14"/>
      <c r="O296" s="49"/>
    </row>
    <row r="297" spans="1:15" ht="17.25" customHeight="1" x14ac:dyDescent="0.2">
      <c r="A297" s="47"/>
      <c r="B297" s="13"/>
      <c r="C297" s="13"/>
      <c r="D297" s="13"/>
      <c r="E297" s="13"/>
      <c r="F297" s="13"/>
      <c r="G297" s="13"/>
      <c r="H297" s="13"/>
      <c r="I297" s="13"/>
      <c r="J297" s="13"/>
      <c r="K297" s="54"/>
      <c r="L297" s="13"/>
      <c r="M297" s="13"/>
      <c r="N297" s="13"/>
      <c r="O297" s="35"/>
    </row>
    <row r="298" spans="1:15" ht="17.25" customHeight="1" x14ac:dyDescent="0.2">
      <c r="A298" s="94" t="s">
        <v>12</v>
      </c>
      <c r="B298" s="15" t="s">
        <v>349</v>
      </c>
      <c r="C298" s="15"/>
      <c r="D298" s="15"/>
      <c r="E298" s="15"/>
      <c r="F298" s="15"/>
      <c r="G298" s="15"/>
      <c r="H298" s="15"/>
      <c r="I298" s="15"/>
      <c r="J298" s="15"/>
      <c r="K298" s="51" t="s">
        <v>346</v>
      </c>
      <c r="L298" s="15"/>
      <c r="M298" s="15"/>
      <c r="N298" s="15"/>
      <c r="O298" s="52"/>
    </row>
    <row r="299" spans="1:15" ht="17.25" customHeight="1" x14ac:dyDescent="0.2">
      <c r="A299" s="59" t="s">
        <v>727</v>
      </c>
      <c r="B299" s="15" t="s">
        <v>289</v>
      </c>
      <c r="C299" s="15"/>
      <c r="D299" s="15"/>
      <c r="E299" s="29" t="s">
        <v>831</v>
      </c>
      <c r="F299" s="15"/>
      <c r="G299" s="15"/>
      <c r="H299" s="15"/>
      <c r="I299" s="15"/>
      <c r="J299" s="15"/>
      <c r="K299" s="53" t="s">
        <v>658</v>
      </c>
      <c r="L299" s="15"/>
      <c r="M299" s="15"/>
      <c r="N299" s="15"/>
      <c r="O299" s="52"/>
    </row>
    <row r="300" spans="1:15" ht="17.25" customHeight="1" x14ac:dyDescent="0.2">
      <c r="A300" s="59" t="s">
        <v>727</v>
      </c>
      <c r="B300" s="15" t="s">
        <v>290</v>
      </c>
      <c r="C300" s="15"/>
      <c r="D300" s="15"/>
      <c r="E300" s="29" t="s">
        <v>831</v>
      </c>
      <c r="F300" s="15" t="s">
        <v>291</v>
      </c>
      <c r="G300" s="15"/>
      <c r="H300" s="15"/>
      <c r="I300" s="15"/>
      <c r="J300" s="15"/>
      <c r="K300" s="53" t="s">
        <v>659</v>
      </c>
      <c r="L300" s="15"/>
      <c r="M300" s="15"/>
      <c r="N300" s="15"/>
      <c r="O300" s="52"/>
    </row>
    <row r="301" spans="1:15" ht="17.25" customHeight="1" x14ac:dyDescent="0.2">
      <c r="A301" s="59" t="s">
        <v>727</v>
      </c>
      <c r="B301" s="15" t="s">
        <v>292</v>
      </c>
      <c r="C301" s="15"/>
      <c r="D301" s="15"/>
      <c r="E301" s="29" t="s">
        <v>831</v>
      </c>
      <c r="F301" s="15" t="s">
        <v>293</v>
      </c>
      <c r="G301" s="15"/>
      <c r="H301" s="15"/>
      <c r="I301" s="15"/>
      <c r="J301" s="15"/>
      <c r="K301" s="53" t="s">
        <v>708</v>
      </c>
      <c r="L301" s="15"/>
      <c r="M301" s="15"/>
      <c r="N301" s="15"/>
      <c r="O301" s="52"/>
    </row>
    <row r="302" spans="1:15" ht="17.25" customHeight="1" x14ac:dyDescent="0.2">
      <c r="A302" s="59" t="s">
        <v>727</v>
      </c>
      <c r="B302" s="15" t="s">
        <v>294</v>
      </c>
      <c r="C302" s="15"/>
      <c r="D302" s="15"/>
      <c r="E302" s="29" t="s">
        <v>831</v>
      </c>
      <c r="F302" s="15" t="s">
        <v>293</v>
      </c>
      <c r="G302" s="15"/>
      <c r="H302" s="15"/>
      <c r="I302" s="15"/>
      <c r="J302" s="15"/>
      <c r="K302" s="53" t="s">
        <v>660</v>
      </c>
      <c r="L302" s="15"/>
      <c r="M302" s="15"/>
      <c r="N302" s="15"/>
      <c r="O302" s="52"/>
    </row>
    <row r="303" spans="1:15" ht="17.25" customHeight="1" x14ac:dyDescent="0.2">
      <c r="A303" s="59" t="s">
        <v>727</v>
      </c>
      <c r="B303" s="15" t="s">
        <v>295</v>
      </c>
      <c r="C303" s="15"/>
      <c r="D303" s="15"/>
      <c r="E303" s="29" t="s">
        <v>831</v>
      </c>
      <c r="F303" s="15" t="s">
        <v>293</v>
      </c>
      <c r="G303" s="15"/>
      <c r="H303" s="15"/>
      <c r="I303" s="15"/>
      <c r="J303" s="15"/>
      <c r="K303" s="53" t="s">
        <v>820</v>
      </c>
      <c r="L303" s="15"/>
      <c r="M303" s="15"/>
      <c r="N303" s="15"/>
      <c r="O303" s="52"/>
    </row>
    <row r="304" spans="1:15" ht="17.25" customHeight="1" x14ac:dyDescent="0.2">
      <c r="A304" s="59" t="s">
        <v>727</v>
      </c>
      <c r="B304" s="15" t="s">
        <v>296</v>
      </c>
      <c r="C304" s="15"/>
      <c r="D304" s="15"/>
      <c r="E304" s="29" t="s">
        <v>831</v>
      </c>
      <c r="F304" s="15" t="s">
        <v>293</v>
      </c>
      <c r="G304" s="15"/>
      <c r="H304" s="15"/>
      <c r="I304" s="15"/>
      <c r="J304" s="15"/>
      <c r="K304" s="53" t="s">
        <v>661</v>
      </c>
      <c r="L304" s="15"/>
      <c r="M304" s="15"/>
      <c r="N304" s="15"/>
      <c r="O304" s="52"/>
    </row>
    <row r="305" spans="1:15" ht="17.25" customHeight="1" x14ac:dyDescent="0.2">
      <c r="A305" s="94" t="s">
        <v>21</v>
      </c>
      <c r="B305" s="15"/>
      <c r="C305" s="15"/>
      <c r="D305" s="15"/>
      <c r="E305" s="15"/>
      <c r="F305" s="15"/>
      <c r="G305" s="15"/>
      <c r="H305" s="15"/>
      <c r="I305" s="15"/>
      <c r="J305" s="15"/>
      <c r="K305" s="53"/>
      <c r="L305" s="15"/>
      <c r="M305" s="15"/>
      <c r="N305" s="15"/>
      <c r="O305" s="52"/>
    </row>
    <row r="306" spans="1:15" ht="17.25" customHeight="1" x14ac:dyDescent="0.2">
      <c r="A306" s="94" t="s">
        <v>12</v>
      </c>
      <c r="B306" s="15" t="s">
        <v>348</v>
      </c>
      <c r="C306" s="15"/>
      <c r="D306" s="15"/>
      <c r="E306" s="15"/>
      <c r="F306" s="15"/>
      <c r="G306" s="15"/>
      <c r="H306" s="15"/>
      <c r="I306" s="15"/>
      <c r="J306" s="15"/>
      <c r="K306" s="51" t="s">
        <v>347</v>
      </c>
      <c r="L306" s="15"/>
      <c r="M306" s="15"/>
      <c r="N306" s="15"/>
      <c r="O306" s="52"/>
    </row>
    <row r="307" spans="1:15" ht="17.25" customHeight="1" x14ac:dyDescent="0.2">
      <c r="A307" s="59" t="s">
        <v>727</v>
      </c>
      <c r="B307" s="15" t="s">
        <v>297</v>
      </c>
      <c r="C307" s="15"/>
      <c r="D307" s="15"/>
      <c r="E307" s="29" t="s">
        <v>831</v>
      </c>
      <c r="F307" s="15"/>
      <c r="G307" s="15"/>
      <c r="H307" s="15"/>
      <c r="I307" s="15"/>
      <c r="J307" s="15"/>
      <c r="K307" s="53" t="s">
        <v>654</v>
      </c>
      <c r="L307" s="15"/>
      <c r="M307" s="15"/>
      <c r="N307" s="15"/>
      <c r="O307" s="52"/>
    </row>
    <row r="308" spans="1:15" ht="17.25" customHeight="1" x14ac:dyDescent="0.2">
      <c r="A308" s="59" t="s">
        <v>727</v>
      </c>
      <c r="B308" s="15" t="s">
        <v>298</v>
      </c>
      <c r="C308" s="15"/>
      <c r="D308" s="15"/>
      <c r="E308" s="29" t="s">
        <v>831</v>
      </c>
      <c r="F308" s="15" t="s">
        <v>299</v>
      </c>
      <c r="G308" s="15"/>
      <c r="H308" s="15"/>
      <c r="I308" s="15"/>
      <c r="J308" s="15"/>
      <c r="K308" s="53" t="s">
        <v>655</v>
      </c>
      <c r="L308" s="15"/>
      <c r="M308" s="15"/>
      <c r="N308" s="15"/>
      <c r="O308" s="52"/>
    </row>
    <row r="309" spans="1:15" ht="17.25" customHeight="1" x14ac:dyDescent="0.2">
      <c r="A309" s="59" t="s">
        <v>727</v>
      </c>
      <c r="B309" s="15" t="s">
        <v>300</v>
      </c>
      <c r="C309" s="15"/>
      <c r="D309" s="15"/>
      <c r="E309" s="29" t="s">
        <v>831</v>
      </c>
      <c r="F309" s="15" t="s">
        <v>301</v>
      </c>
      <c r="G309" s="15"/>
      <c r="H309" s="15"/>
      <c r="I309" s="15"/>
      <c r="J309" s="15"/>
      <c r="K309" s="53" t="s">
        <v>706</v>
      </c>
      <c r="L309" s="15"/>
      <c r="M309" s="15"/>
      <c r="N309" s="15"/>
      <c r="O309" s="52"/>
    </row>
    <row r="310" spans="1:15" ht="17.25" customHeight="1" x14ac:dyDescent="0.2">
      <c r="A310" s="59" t="s">
        <v>727</v>
      </c>
      <c r="B310" s="15" t="s">
        <v>302</v>
      </c>
      <c r="C310" s="15"/>
      <c r="D310" s="15"/>
      <c r="E310" s="29" t="s">
        <v>831</v>
      </c>
      <c r="F310" s="15" t="s">
        <v>301</v>
      </c>
      <c r="G310" s="15"/>
      <c r="H310" s="15"/>
      <c r="I310" s="15"/>
      <c r="J310" s="15"/>
      <c r="K310" s="53" t="s">
        <v>656</v>
      </c>
      <c r="L310" s="15"/>
      <c r="M310" s="15"/>
      <c r="N310" s="15"/>
      <c r="O310" s="52"/>
    </row>
    <row r="311" spans="1:15" ht="17.25" customHeight="1" x14ac:dyDescent="0.2">
      <c r="A311" s="59" t="s">
        <v>727</v>
      </c>
      <c r="B311" s="15" t="s">
        <v>303</v>
      </c>
      <c r="C311" s="15"/>
      <c r="D311" s="15"/>
      <c r="E311" s="29" t="s">
        <v>831</v>
      </c>
      <c r="F311" s="15" t="s">
        <v>301</v>
      </c>
      <c r="G311" s="15"/>
      <c r="H311" s="15"/>
      <c r="I311" s="15"/>
      <c r="J311" s="15"/>
      <c r="K311" s="53" t="s">
        <v>657</v>
      </c>
      <c r="L311" s="15"/>
      <c r="M311" s="15"/>
      <c r="N311" s="15"/>
      <c r="O311" s="52"/>
    </row>
    <row r="312" spans="1:15" ht="17.25" customHeight="1" x14ac:dyDescent="0.2">
      <c r="A312" s="59" t="s">
        <v>727</v>
      </c>
      <c r="B312" s="15" t="s">
        <v>304</v>
      </c>
      <c r="C312" s="15"/>
      <c r="D312" s="15"/>
      <c r="E312" s="29" t="s">
        <v>831</v>
      </c>
      <c r="F312" s="15" t="s">
        <v>301</v>
      </c>
      <c r="G312" s="15"/>
      <c r="H312" s="15"/>
      <c r="I312" s="15"/>
      <c r="J312" s="15"/>
      <c r="K312" s="53" t="s">
        <v>821</v>
      </c>
      <c r="L312" s="15"/>
      <c r="M312" s="15"/>
      <c r="N312" s="15"/>
      <c r="O312" s="52"/>
    </row>
    <row r="313" spans="1:15" s="29" customFormat="1" ht="17.25" customHeight="1" x14ac:dyDescent="0.2">
      <c r="A313" s="53" t="s">
        <v>722</v>
      </c>
      <c r="B313" s="28" t="s">
        <v>781</v>
      </c>
      <c r="C313" s="15"/>
      <c r="D313" s="15"/>
      <c r="E313" s="29" t="s">
        <v>831</v>
      </c>
      <c r="F313" s="15" t="s">
        <v>301</v>
      </c>
      <c r="G313" s="15"/>
      <c r="H313" s="15"/>
      <c r="I313" s="15"/>
      <c r="J313" s="15"/>
      <c r="K313" s="53" t="s">
        <v>785</v>
      </c>
      <c r="L313" s="15"/>
      <c r="M313" s="15"/>
      <c r="N313" s="15"/>
      <c r="O313" s="52"/>
    </row>
    <row r="314" spans="1:15" s="29" customFormat="1" ht="17.25" customHeight="1" x14ac:dyDescent="0.2">
      <c r="A314" s="53" t="s">
        <v>1116</v>
      </c>
      <c r="B314" s="28" t="s">
        <v>782</v>
      </c>
      <c r="C314" s="15"/>
      <c r="D314" s="15"/>
      <c r="E314" s="29" t="s">
        <v>831</v>
      </c>
      <c r="F314" s="15" t="s">
        <v>301</v>
      </c>
      <c r="G314" s="15"/>
      <c r="H314" s="15"/>
      <c r="I314" s="15"/>
      <c r="J314" s="15"/>
      <c r="K314" s="53" t="s">
        <v>786</v>
      </c>
      <c r="L314" s="15"/>
      <c r="M314" s="15"/>
      <c r="N314" s="15"/>
      <c r="O314" s="52"/>
    </row>
    <row r="315" spans="1:15" s="29" customFormat="1" ht="17.25" customHeight="1" x14ac:dyDescent="0.2">
      <c r="A315" s="53" t="s">
        <v>1117</v>
      </c>
      <c r="B315" s="28" t="s">
        <v>783</v>
      </c>
      <c r="C315" s="15"/>
      <c r="D315" s="15"/>
      <c r="E315" s="29" t="s">
        <v>831</v>
      </c>
      <c r="F315" s="15" t="s">
        <v>301</v>
      </c>
      <c r="G315" s="15"/>
      <c r="H315" s="15"/>
      <c r="I315" s="15"/>
      <c r="J315" s="15"/>
      <c r="K315" s="53" t="s">
        <v>787</v>
      </c>
      <c r="L315" s="15"/>
      <c r="M315" s="15"/>
      <c r="N315" s="15"/>
      <c r="O315" s="52"/>
    </row>
    <row r="316" spans="1:15" ht="17.25" customHeight="1" x14ac:dyDescent="0.2">
      <c r="A316" s="94" t="s">
        <v>21</v>
      </c>
      <c r="B316" s="15"/>
      <c r="C316" s="15"/>
      <c r="D316" s="15"/>
      <c r="E316" s="15"/>
      <c r="F316" s="15"/>
      <c r="G316" s="15"/>
      <c r="H316" s="15"/>
      <c r="I316" s="15"/>
      <c r="J316" s="15"/>
      <c r="K316" s="53"/>
      <c r="L316" s="15"/>
      <c r="M316" s="15"/>
      <c r="N316" s="15"/>
      <c r="O316" s="52"/>
    </row>
    <row r="317" spans="1:15" ht="17.25" customHeight="1" x14ac:dyDescent="0.2">
      <c r="A317" s="94" t="s">
        <v>12</v>
      </c>
      <c r="B317" s="15" t="s">
        <v>350</v>
      </c>
      <c r="C317" s="15"/>
      <c r="D317" s="15"/>
      <c r="E317" s="15"/>
      <c r="F317" s="15"/>
      <c r="G317" s="15"/>
      <c r="H317" s="15"/>
      <c r="I317" s="15"/>
      <c r="J317" s="15"/>
      <c r="K317" s="51" t="s">
        <v>357</v>
      </c>
      <c r="L317" s="15"/>
      <c r="M317" s="15"/>
      <c r="N317" s="15"/>
      <c r="O317" s="52"/>
    </row>
    <row r="318" spans="1:15" ht="17.25" customHeight="1" x14ac:dyDescent="0.2">
      <c r="A318" s="59" t="s">
        <v>727</v>
      </c>
      <c r="B318" s="15" t="s">
        <v>305</v>
      </c>
      <c r="C318" s="15"/>
      <c r="D318" s="15"/>
      <c r="E318" s="29" t="s">
        <v>831</v>
      </c>
      <c r="F318" s="15"/>
      <c r="G318" s="15"/>
      <c r="H318" s="15"/>
      <c r="I318" s="15"/>
      <c r="J318" s="15"/>
      <c r="K318" s="53" t="s">
        <v>650</v>
      </c>
      <c r="L318" s="15"/>
      <c r="M318" s="15"/>
      <c r="N318" s="15"/>
      <c r="O318" s="52"/>
    </row>
    <row r="319" spans="1:15" ht="17.25" customHeight="1" x14ac:dyDescent="0.2">
      <c r="A319" s="59" t="s">
        <v>727</v>
      </c>
      <c r="B319" s="15" t="s">
        <v>306</v>
      </c>
      <c r="C319" s="15"/>
      <c r="D319" s="15"/>
      <c r="E319" s="29" t="s">
        <v>831</v>
      </c>
      <c r="F319" s="15" t="s">
        <v>307</v>
      </c>
      <c r="G319" s="15"/>
      <c r="H319" s="15"/>
      <c r="I319" s="15"/>
      <c r="J319" s="15"/>
      <c r="K319" s="53" t="s">
        <v>651</v>
      </c>
      <c r="L319" s="15"/>
      <c r="M319" s="15"/>
      <c r="N319" s="15"/>
      <c r="O319" s="52"/>
    </row>
    <row r="320" spans="1:15" ht="17.25" customHeight="1" x14ac:dyDescent="0.2">
      <c r="A320" s="59" t="s">
        <v>727</v>
      </c>
      <c r="B320" s="15" t="s">
        <v>308</v>
      </c>
      <c r="C320" s="15"/>
      <c r="D320" s="15"/>
      <c r="E320" s="29" t="s">
        <v>831</v>
      </c>
      <c r="F320" s="15" t="s">
        <v>309</v>
      </c>
      <c r="G320" s="15"/>
      <c r="H320" s="15"/>
      <c r="I320" s="15"/>
      <c r="J320" s="15"/>
      <c r="K320" s="53" t="s">
        <v>707</v>
      </c>
      <c r="L320" s="15"/>
      <c r="M320" s="15"/>
      <c r="N320" s="15"/>
      <c r="O320" s="52"/>
    </row>
    <row r="321" spans="1:15" ht="17.25" customHeight="1" x14ac:dyDescent="0.2">
      <c r="A321" s="59" t="s">
        <v>727</v>
      </c>
      <c r="B321" s="15" t="s">
        <v>310</v>
      </c>
      <c r="C321" s="15"/>
      <c r="D321" s="15"/>
      <c r="E321" s="29" t="s">
        <v>831</v>
      </c>
      <c r="F321" s="15" t="s">
        <v>309</v>
      </c>
      <c r="G321" s="15"/>
      <c r="H321" s="15"/>
      <c r="I321" s="15"/>
      <c r="J321" s="15"/>
      <c r="K321" s="53" t="s">
        <v>652</v>
      </c>
      <c r="L321" s="15"/>
      <c r="M321" s="15"/>
      <c r="N321" s="15"/>
      <c r="O321" s="52"/>
    </row>
    <row r="322" spans="1:15" ht="17.25" customHeight="1" x14ac:dyDescent="0.2">
      <c r="A322" s="59" t="s">
        <v>727</v>
      </c>
      <c r="B322" s="15" t="s">
        <v>311</v>
      </c>
      <c r="C322" s="15"/>
      <c r="D322" s="15"/>
      <c r="E322" s="29" t="s">
        <v>831</v>
      </c>
      <c r="F322" s="15" t="s">
        <v>309</v>
      </c>
      <c r="G322" s="15"/>
      <c r="H322" s="15"/>
      <c r="I322" s="15"/>
      <c r="J322" s="15"/>
      <c r="K322" s="53" t="s">
        <v>822</v>
      </c>
      <c r="L322" s="15"/>
      <c r="M322" s="15"/>
      <c r="N322" s="15"/>
      <c r="O322" s="52"/>
    </row>
    <row r="323" spans="1:15" ht="17.25" customHeight="1" x14ac:dyDescent="0.2">
      <c r="A323" s="59" t="s">
        <v>727</v>
      </c>
      <c r="B323" s="15" t="s">
        <v>312</v>
      </c>
      <c r="C323" s="15"/>
      <c r="D323" s="15"/>
      <c r="E323" s="29" t="s">
        <v>831</v>
      </c>
      <c r="F323" s="15" t="s">
        <v>309</v>
      </c>
      <c r="G323" s="15"/>
      <c r="H323" s="15"/>
      <c r="I323" s="15"/>
      <c r="J323" s="15"/>
      <c r="K323" s="53" t="s">
        <v>653</v>
      </c>
      <c r="L323" s="15"/>
      <c r="M323" s="15"/>
      <c r="N323" s="15"/>
      <c r="O323" s="52"/>
    </row>
    <row r="324" spans="1:15" ht="17.25" customHeight="1" x14ac:dyDescent="0.2">
      <c r="A324" s="94" t="s">
        <v>21</v>
      </c>
      <c r="B324" s="15"/>
      <c r="C324" s="15"/>
      <c r="D324" s="15"/>
      <c r="E324" s="15"/>
      <c r="F324" s="15"/>
      <c r="G324" s="15"/>
      <c r="H324" s="15"/>
      <c r="I324" s="15"/>
      <c r="J324" s="15"/>
      <c r="K324" s="53"/>
      <c r="L324" s="15"/>
      <c r="M324" s="15"/>
      <c r="N324" s="15"/>
      <c r="O324" s="52"/>
    </row>
    <row r="325" spans="1:15" ht="17.25" customHeight="1" x14ac:dyDescent="0.2">
      <c r="A325" s="94" t="s">
        <v>12</v>
      </c>
      <c r="B325" s="15" t="s">
        <v>354</v>
      </c>
      <c r="C325" s="15"/>
      <c r="D325" s="15"/>
      <c r="E325" s="15"/>
      <c r="F325" s="15"/>
      <c r="G325" s="15"/>
      <c r="H325" s="15"/>
      <c r="I325" s="15"/>
      <c r="J325" s="15"/>
      <c r="K325" s="51" t="s">
        <v>351</v>
      </c>
      <c r="L325" s="15"/>
      <c r="M325" s="15"/>
      <c r="N325" s="15"/>
      <c r="O325" s="52"/>
    </row>
    <row r="326" spans="1:15" ht="17.25" customHeight="1" x14ac:dyDescent="0.2">
      <c r="A326" s="59" t="s">
        <v>727</v>
      </c>
      <c r="B326" s="15" t="s">
        <v>313</v>
      </c>
      <c r="C326" s="15"/>
      <c r="D326" s="15"/>
      <c r="E326" s="29" t="s">
        <v>831</v>
      </c>
      <c r="F326" s="15"/>
      <c r="G326" s="15"/>
      <c r="H326" s="15"/>
      <c r="I326" s="15"/>
      <c r="J326" s="15"/>
      <c r="K326" s="53" t="s">
        <v>647</v>
      </c>
      <c r="L326" s="15"/>
      <c r="M326" s="15"/>
      <c r="N326" s="15"/>
      <c r="O326" s="52"/>
    </row>
    <row r="327" spans="1:15" ht="17.25" customHeight="1" x14ac:dyDescent="0.2">
      <c r="A327" s="59" t="s">
        <v>727</v>
      </c>
      <c r="B327" s="15" t="s">
        <v>314</v>
      </c>
      <c r="C327" s="15"/>
      <c r="D327" s="15"/>
      <c r="E327" s="29" t="s">
        <v>831</v>
      </c>
      <c r="F327" s="15"/>
      <c r="G327" s="15"/>
      <c r="H327" s="15"/>
      <c r="I327" s="15"/>
      <c r="J327" s="15"/>
      <c r="K327" s="53" t="s">
        <v>648</v>
      </c>
      <c r="L327" s="15"/>
      <c r="M327" s="15"/>
      <c r="N327" s="15"/>
      <c r="O327" s="52"/>
    </row>
    <row r="328" spans="1:15" ht="17.25" customHeight="1" x14ac:dyDescent="0.2">
      <c r="A328" s="59" t="s">
        <v>727</v>
      </c>
      <c r="B328" s="15" t="s">
        <v>315</v>
      </c>
      <c r="C328" s="15"/>
      <c r="D328" s="15"/>
      <c r="E328" s="29" t="s">
        <v>831</v>
      </c>
      <c r="F328" s="15"/>
      <c r="G328" s="15"/>
      <c r="H328" s="15"/>
      <c r="I328" s="15"/>
      <c r="J328" s="15"/>
      <c r="K328" s="53" t="s">
        <v>649</v>
      </c>
      <c r="L328" s="15"/>
      <c r="M328" s="15"/>
      <c r="N328" s="15"/>
      <c r="O328" s="52"/>
    </row>
    <row r="329" spans="1:15" ht="17.25" customHeight="1" x14ac:dyDescent="0.2">
      <c r="A329" s="94" t="s">
        <v>21</v>
      </c>
      <c r="B329" s="15"/>
      <c r="C329" s="15"/>
      <c r="D329" s="15"/>
      <c r="E329" s="15"/>
      <c r="F329" s="15"/>
      <c r="G329" s="15"/>
      <c r="H329" s="15"/>
      <c r="I329" s="15"/>
      <c r="J329" s="15"/>
      <c r="K329" s="53"/>
      <c r="L329" s="15"/>
      <c r="M329" s="15"/>
      <c r="N329" s="15"/>
      <c r="O329" s="52"/>
    </row>
    <row r="330" spans="1:15" ht="17.25" customHeight="1" x14ac:dyDescent="0.2">
      <c r="A330" s="94" t="s">
        <v>12</v>
      </c>
      <c r="B330" s="15" t="s">
        <v>353</v>
      </c>
      <c r="C330" s="15"/>
      <c r="D330" s="15"/>
      <c r="E330" s="15"/>
      <c r="F330" s="15"/>
      <c r="G330" s="15"/>
      <c r="H330" s="15"/>
      <c r="I330" s="15"/>
      <c r="J330" s="15"/>
      <c r="K330" s="53"/>
      <c r="L330" s="15"/>
      <c r="M330" s="15"/>
      <c r="N330" s="15"/>
      <c r="O330" s="52"/>
    </row>
    <row r="331" spans="1:15" ht="17.25" customHeight="1" x14ac:dyDescent="0.2">
      <c r="A331" s="59" t="s">
        <v>727</v>
      </c>
      <c r="B331" s="28" t="s">
        <v>681</v>
      </c>
      <c r="C331" s="28"/>
      <c r="D331" s="15"/>
      <c r="E331" s="28" t="s">
        <v>831</v>
      </c>
      <c r="F331" s="15"/>
      <c r="G331" s="15"/>
      <c r="H331" s="15"/>
      <c r="I331" s="28"/>
      <c r="J331" s="28"/>
      <c r="K331" s="53" t="s">
        <v>684</v>
      </c>
      <c r="L331" s="15"/>
      <c r="M331" s="15"/>
      <c r="N331" s="15"/>
      <c r="O331" s="52"/>
    </row>
    <row r="332" spans="1:15" ht="17.25" customHeight="1" x14ac:dyDescent="0.2">
      <c r="A332" s="94" t="s">
        <v>12</v>
      </c>
      <c r="B332" s="28" t="s">
        <v>685</v>
      </c>
      <c r="C332" s="28"/>
      <c r="D332" s="15"/>
      <c r="E332" s="15"/>
      <c r="F332" s="28" t="s">
        <v>682</v>
      </c>
      <c r="G332" s="15"/>
      <c r="H332" s="15"/>
      <c r="I332" s="28" t="s">
        <v>63</v>
      </c>
      <c r="J332" s="28"/>
      <c r="K332" s="51" t="s">
        <v>352</v>
      </c>
      <c r="L332" s="15"/>
      <c r="M332" s="15"/>
      <c r="N332" s="15"/>
      <c r="O332" s="52"/>
    </row>
    <row r="333" spans="1:15" ht="17.25" customHeight="1" x14ac:dyDescent="0.2">
      <c r="A333" s="95" t="s">
        <v>72</v>
      </c>
      <c r="B333" s="28" t="s">
        <v>639</v>
      </c>
      <c r="C333" s="28"/>
      <c r="D333" s="15"/>
      <c r="E333" s="15"/>
      <c r="F333" s="28"/>
      <c r="G333" s="15"/>
      <c r="H333" s="15"/>
      <c r="I333" s="15"/>
      <c r="J333" s="15"/>
      <c r="K333" s="53" t="s">
        <v>683</v>
      </c>
      <c r="L333" s="15"/>
      <c r="M333" s="15"/>
      <c r="N333" s="15"/>
      <c r="O333" s="52"/>
    </row>
    <row r="334" spans="1:15" ht="17.25" customHeight="1" x14ac:dyDescent="0.2">
      <c r="A334" s="59" t="s">
        <v>727</v>
      </c>
      <c r="B334" s="15" t="s">
        <v>316</v>
      </c>
      <c r="C334" s="15"/>
      <c r="D334" s="15"/>
      <c r="E334" s="29" t="s">
        <v>831</v>
      </c>
      <c r="F334" s="28"/>
      <c r="G334" s="15"/>
      <c r="H334" s="15"/>
      <c r="I334" s="15"/>
      <c r="J334" s="15"/>
      <c r="K334" s="61" t="s">
        <v>640</v>
      </c>
      <c r="L334" s="15"/>
      <c r="M334" s="15"/>
      <c r="N334" s="29" t="s">
        <v>612</v>
      </c>
      <c r="O334" s="52"/>
    </row>
    <row r="335" spans="1:15" ht="17.25" customHeight="1" x14ac:dyDescent="0.2">
      <c r="A335" s="59" t="s">
        <v>727</v>
      </c>
      <c r="B335" s="15" t="s">
        <v>317</v>
      </c>
      <c r="C335" s="15"/>
      <c r="D335" s="15"/>
      <c r="E335" s="29" t="s">
        <v>831</v>
      </c>
      <c r="F335" s="15"/>
      <c r="G335" s="15"/>
      <c r="H335" s="15"/>
      <c r="I335" s="15"/>
      <c r="J335" s="15"/>
      <c r="K335" s="61" t="s">
        <v>641</v>
      </c>
      <c r="L335" s="15"/>
      <c r="M335" s="15"/>
      <c r="N335" s="29" t="s">
        <v>612</v>
      </c>
      <c r="O335" s="52"/>
    </row>
    <row r="336" spans="1:15" ht="17.25" customHeight="1" x14ac:dyDescent="0.2">
      <c r="A336" s="59" t="s">
        <v>727</v>
      </c>
      <c r="B336" s="15" t="s">
        <v>318</v>
      </c>
      <c r="C336" s="15"/>
      <c r="D336" s="15"/>
      <c r="E336" s="29" t="s">
        <v>831</v>
      </c>
      <c r="F336" s="15"/>
      <c r="G336" s="15"/>
      <c r="H336" s="15"/>
      <c r="I336" s="15"/>
      <c r="J336" s="15"/>
      <c r="K336" s="53" t="s">
        <v>642</v>
      </c>
      <c r="L336" s="15"/>
      <c r="M336" s="15"/>
      <c r="N336" s="29" t="s">
        <v>612</v>
      </c>
      <c r="O336" s="52"/>
    </row>
    <row r="337" spans="1:15" ht="17.25" customHeight="1" x14ac:dyDescent="0.2">
      <c r="A337" s="59" t="s">
        <v>727</v>
      </c>
      <c r="B337" s="15" t="s">
        <v>319</v>
      </c>
      <c r="C337" s="15"/>
      <c r="D337" s="15"/>
      <c r="E337" s="29" t="s">
        <v>831</v>
      </c>
      <c r="F337" s="15"/>
      <c r="G337" s="15"/>
      <c r="H337" s="15"/>
      <c r="I337" s="15"/>
      <c r="J337" s="15"/>
      <c r="K337" s="61" t="s">
        <v>643</v>
      </c>
      <c r="L337" s="15"/>
      <c r="M337" s="15"/>
      <c r="N337" s="29" t="s">
        <v>612</v>
      </c>
      <c r="O337" s="52"/>
    </row>
    <row r="338" spans="1:15" ht="17.25" customHeight="1" x14ac:dyDescent="0.2">
      <c r="A338" s="59" t="s">
        <v>727</v>
      </c>
      <c r="B338" s="15" t="s">
        <v>320</v>
      </c>
      <c r="C338" s="15"/>
      <c r="D338" s="15"/>
      <c r="E338" s="29" t="s">
        <v>831</v>
      </c>
      <c r="F338" s="15"/>
      <c r="G338" s="15"/>
      <c r="H338" s="15"/>
      <c r="I338" s="15"/>
      <c r="J338" s="15"/>
      <c r="K338" s="61" t="s">
        <v>644</v>
      </c>
      <c r="L338" s="15"/>
      <c r="M338" s="15"/>
      <c r="N338" s="29" t="s">
        <v>612</v>
      </c>
      <c r="O338" s="52"/>
    </row>
    <row r="339" spans="1:15" ht="17.25" customHeight="1" x14ac:dyDescent="0.2">
      <c r="A339" s="59" t="s">
        <v>727</v>
      </c>
      <c r="B339" s="15" t="s">
        <v>321</v>
      </c>
      <c r="C339" s="15"/>
      <c r="D339" s="15"/>
      <c r="E339" s="29" t="s">
        <v>831</v>
      </c>
      <c r="F339" s="15"/>
      <c r="G339" s="15"/>
      <c r="H339" s="15"/>
      <c r="I339" s="15"/>
      <c r="J339" s="15"/>
      <c r="K339" s="61" t="s">
        <v>645</v>
      </c>
      <c r="L339" s="15"/>
      <c r="M339" s="15"/>
      <c r="N339" s="29" t="s">
        <v>612</v>
      </c>
      <c r="O339" s="52"/>
    </row>
    <row r="340" spans="1:15" ht="17.25" customHeight="1" x14ac:dyDescent="0.2">
      <c r="A340" s="59" t="s">
        <v>727</v>
      </c>
      <c r="B340" s="28" t="s">
        <v>686</v>
      </c>
      <c r="C340" s="28"/>
      <c r="D340" s="15"/>
      <c r="E340" s="29" t="s">
        <v>831</v>
      </c>
      <c r="F340" s="15"/>
      <c r="G340" s="15"/>
      <c r="H340" s="15"/>
      <c r="I340" s="15"/>
      <c r="J340" s="15"/>
      <c r="K340" s="61" t="s">
        <v>687</v>
      </c>
      <c r="L340" s="15"/>
      <c r="M340" s="15"/>
      <c r="N340" s="29" t="s">
        <v>612</v>
      </c>
      <c r="O340" s="52"/>
    </row>
    <row r="341" spans="1:15" ht="17.25" customHeight="1" x14ac:dyDescent="0.2">
      <c r="A341" s="94" t="s">
        <v>21</v>
      </c>
      <c r="B341" s="15"/>
      <c r="C341" s="15"/>
      <c r="D341" s="15"/>
      <c r="E341" s="15"/>
      <c r="F341" s="15"/>
      <c r="G341" s="15"/>
      <c r="H341" s="15"/>
      <c r="I341" s="15"/>
      <c r="J341" s="15"/>
      <c r="K341" s="53"/>
      <c r="L341" s="15"/>
      <c r="M341" s="15"/>
      <c r="N341" s="15"/>
      <c r="O341" s="52"/>
    </row>
    <row r="342" spans="1:15" ht="17.25" customHeight="1" x14ac:dyDescent="0.2">
      <c r="A342" s="94" t="s">
        <v>12</v>
      </c>
      <c r="B342" s="15" t="s">
        <v>355</v>
      </c>
      <c r="C342" s="15"/>
      <c r="D342" s="15"/>
      <c r="E342" s="15"/>
      <c r="F342" s="15" t="s">
        <v>322</v>
      </c>
      <c r="G342" s="15"/>
      <c r="H342" s="15"/>
      <c r="I342" s="15"/>
      <c r="J342" s="15"/>
      <c r="K342" s="51" t="s">
        <v>356</v>
      </c>
      <c r="L342" s="15"/>
      <c r="M342" s="15"/>
      <c r="N342" s="15"/>
      <c r="O342" s="52"/>
    </row>
    <row r="343" spans="1:15" ht="17.25" customHeight="1" x14ac:dyDescent="0.2">
      <c r="A343" s="59" t="s">
        <v>72</v>
      </c>
      <c r="B343" s="15" t="s">
        <v>323</v>
      </c>
      <c r="C343" s="15"/>
      <c r="D343" s="15"/>
      <c r="E343" s="15"/>
      <c r="F343" s="15"/>
      <c r="G343" s="15"/>
      <c r="H343" s="15"/>
      <c r="I343" s="15"/>
      <c r="J343" s="15"/>
      <c r="K343" s="53" t="s">
        <v>324</v>
      </c>
      <c r="L343" s="15"/>
      <c r="M343" s="15"/>
      <c r="N343" s="15"/>
      <c r="O343" s="52"/>
    </row>
    <row r="344" spans="1:15" ht="17.25" customHeight="1" x14ac:dyDescent="0.2">
      <c r="A344" s="59" t="s">
        <v>722</v>
      </c>
      <c r="B344" s="15" t="s">
        <v>325</v>
      </c>
      <c r="C344" s="15"/>
      <c r="D344" s="15"/>
      <c r="E344" s="29" t="s">
        <v>831</v>
      </c>
      <c r="F344" s="15"/>
      <c r="G344" s="15"/>
      <c r="H344" s="15"/>
      <c r="I344" s="15"/>
      <c r="J344" s="15"/>
      <c r="K344" s="53" t="s">
        <v>646</v>
      </c>
      <c r="L344" s="15"/>
      <c r="M344" s="15"/>
      <c r="N344" s="15"/>
      <c r="O344" s="52"/>
    </row>
    <row r="345" spans="1:15" s="29" customFormat="1" ht="17.25" customHeight="1" x14ac:dyDescent="0.2">
      <c r="A345" s="53" t="s">
        <v>756</v>
      </c>
      <c r="B345" s="28" t="s">
        <v>754</v>
      </c>
      <c r="C345" s="28"/>
      <c r="D345" s="28"/>
      <c r="E345" s="29" t="s">
        <v>831</v>
      </c>
      <c r="F345" s="28" t="s">
        <v>755</v>
      </c>
      <c r="G345" s="28"/>
      <c r="H345" s="28"/>
      <c r="I345" s="28"/>
      <c r="J345" s="28"/>
      <c r="K345" s="53" t="s">
        <v>824</v>
      </c>
      <c r="L345" s="28"/>
      <c r="M345" s="28"/>
      <c r="N345" s="28"/>
      <c r="O345" s="52"/>
    </row>
    <row r="346" spans="1:15" ht="17.25" customHeight="1" x14ac:dyDescent="0.2">
      <c r="A346" s="94" t="s">
        <v>21</v>
      </c>
      <c r="B346" s="15" t="s">
        <v>355</v>
      </c>
      <c r="C346" s="15"/>
      <c r="D346" s="15"/>
      <c r="E346" s="15"/>
      <c r="F346" s="15"/>
      <c r="G346" s="15"/>
      <c r="H346" s="15"/>
      <c r="I346" s="15"/>
      <c r="J346" s="15"/>
      <c r="K346" s="53"/>
      <c r="L346" s="15"/>
      <c r="M346" s="15"/>
      <c r="N346" s="15"/>
      <c r="O346" s="52"/>
    </row>
    <row r="347" spans="1:15" ht="17.25" customHeight="1" x14ac:dyDescent="0.2">
      <c r="A347" s="83" t="s">
        <v>21</v>
      </c>
      <c r="B347" s="13"/>
      <c r="C347" s="13"/>
      <c r="D347" s="13"/>
      <c r="E347" s="13"/>
      <c r="F347" s="13"/>
      <c r="G347" s="13"/>
      <c r="H347" s="13"/>
      <c r="I347" s="13"/>
      <c r="J347" s="13"/>
      <c r="K347" s="54"/>
      <c r="L347" s="13"/>
      <c r="M347" s="13"/>
      <c r="N347" s="13"/>
      <c r="O347" s="35"/>
    </row>
    <row r="348" spans="1:15" ht="17.25" customHeight="1" x14ac:dyDescent="0.2">
      <c r="A348" s="83"/>
      <c r="B348" s="13"/>
      <c r="C348" s="13"/>
      <c r="D348" s="13"/>
      <c r="E348" s="13"/>
      <c r="F348" s="13"/>
      <c r="G348" s="13"/>
      <c r="H348" s="13"/>
      <c r="I348" s="13"/>
      <c r="J348" s="13"/>
      <c r="K348" s="54"/>
      <c r="L348" s="13"/>
      <c r="M348" s="13"/>
      <c r="N348" s="13"/>
      <c r="O348" s="35"/>
    </row>
    <row r="349" spans="1:15" s="122" customFormat="1" ht="17.25" customHeight="1" x14ac:dyDescent="0.2">
      <c r="A349" s="116" t="s">
        <v>12</v>
      </c>
      <c r="B349" s="117" t="s">
        <v>776</v>
      </c>
      <c r="C349" s="118"/>
      <c r="D349" s="118"/>
      <c r="E349" s="118"/>
      <c r="F349" s="118"/>
      <c r="G349" s="118"/>
      <c r="H349" s="118"/>
      <c r="I349" s="118"/>
      <c r="J349" s="118"/>
      <c r="K349" s="119"/>
      <c r="L349" s="118"/>
      <c r="M349" s="118"/>
      <c r="N349" s="118"/>
      <c r="O349" s="120"/>
    </row>
    <row r="350" spans="1:15" s="122" customFormat="1" ht="17.25" customHeight="1" x14ac:dyDescent="0.2">
      <c r="A350" s="121" t="s">
        <v>722</v>
      </c>
      <c r="B350" s="117" t="s">
        <v>770</v>
      </c>
      <c r="C350" s="118"/>
      <c r="D350" s="118"/>
      <c r="E350" s="117" t="s">
        <v>831</v>
      </c>
      <c r="F350" s="118"/>
      <c r="G350" s="118"/>
      <c r="H350" s="118"/>
      <c r="I350" s="118"/>
      <c r="J350" s="118"/>
      <c r="K350" s="117" t="s">
        <v>788</v>
      </c>
      <c r="L350" s="118"/>
      <c r="M350" s="118"/>
      <c r="N350" s="118"/>
      <c r="O350" s="120"/>
    </row>
    <row r="351" spans="1:15" s="122" customFormat="1" ht="17.25" customHeight="1" x14ac:dyDescent="0.2">
      <c r="A351" s="121" t="s">
        <v>727</v>
      </c>
      <c r="B351" s="117" t="s">
        <v>771</v>
      </c>
      <c r="C351" s="118"/>
      <c r="D351" s="118"/>
      <c r="E351" s="117" t="s">
        <v>831</v>
      </c>
      <c r="F351" s="118"/>
      <c r="G351" s="118"/>
      <c r="H351" s="118"/>
      <c r="I351" s="118"/>
      <c r="J351" s="118"/>
      <c r="K351" s="117" t="s">
        <v>789</v>
      </c>
      <c r="L351" s="118"/>
      <c r="M351" s="118"/>
      <c r="N351" s="118"/>
      <c r="O351" s="120"/>
    </row>
    <row r="352" spans="1:15" s="122" customFormat="1" ht="17.25" customHeight="1" x14ac:dyDescent="0.2">
      <c r="A352" s="121" t="s">
        <v>727</v>
      </c>
      <c r="B352" s="117" t="s">
        <v>772</v>
      </c>
      <c r="C352" s="118"/>
      <c r="D352" s="118"/>
      <c r="E352" s="117" t="s">
        <v>831</v>
      </c>
      <c r="F352" s="118" t="s">
        <v>867</v>
      </c>
      <c r="G352" s="118"/>
      <c r="H352" s="118"/>
      <c r="I352" s="118"/>
      <c r="J352" s="118"/>
      <c r="K352" s="117" t="s">
        <v>868</v>
      </c>
      <c r="L352" s="118"/>
      <c r="M352" s="118"/>
      <c r="N352" s="118"/>
      <c r="O352" s="120"/>
    </row>
    <row r="353" spans="1:15" s="122" customFormat="1" ht="17.25" customHeight="1" x14ac:dyDescent="0.2">
      <c r="A353" s="121" t="s">
        <v>727</v>
      </c>
      <c r="B353" s="117" t="s">
        <v>773</v>
      </c>
      <c r="C353" s="118"/>
      <c r="D353" s="118"/>
      <c r="E353" s="117" t="s">
        <v>831</v>
      </c>
      <c r="F353" s="118" t="s">
        <v>322</v>
      </c>
      <c r="G353" s="118"/>
      <c r="H353" s="118"/>
      <c r="I353" s="118"/>
      <c r="J353" s="118"/>
      <c r="K353" s="117" t="s">
        <v>1053</v>
      </c>
      <c r="L353" s="118"/>
      <c r="M353" s="118"/>
      <c r="N353" s="118"/>
      <c r="O353" s="120"/>
    </row>
    <row r="354" spans="1:15" s="122" customFormat="1" ht="17.25" customHeight="1" x14ac:dyDescent="0.2">
      <c r="A354" s="119" t="s">
        <v>1054</v>
      </c>
      <c r="B354" s="117" t="s">
        <v>774</v>
      </c>
      <c r="C354" s="118"/>
      <c r="D354" s="118"/>
      <c r="E354" s="117" t="s">
        <v>831</v>
      </c>
      <c r="F354" s="118" t="s">
        <v>322</v>
      </c>
      <c r="G354" s="118"/>
      <c r="H354" s="118"/>
      <c r="I354" s="118"/>
      <c r="J354" s="118"/>
      <c r="K354" s="117" t="s">
        <v>869</v>
      </c>
      <c r="L354" s="118"/>
      <c r="M354" s="118"/>
      <c r="N354" s="118"/>
      <c r="O354" s="120"/>
    </row>
    <row r="355" spans="1:15" s="122" customFormat="1" ht="17.25" customHeight="1" x14ac:dyDescent="0.2">
      <c r="A355" s="119" t="s">
        <v>1054</v>
      </c>
      <c r="B355" s="117" t="s">
        <v>775</v>
      </c>
      <c r="C355" s="118"/>
      <c r="D355" s="118"/>
      <c r="E355" s="117" t="s">
        <v>831</v>
      </c>
      <c r="F355" s="118" t="s">
        <v>322</v>
      </c>
      <c r="G355" s="118"/>
      <c r="H355" s="118"/>
      <c r="I355" s="118"/>
      <c r="J355" s="118"/>
      <c r="K355" s="117" t="s">
        <v>870</v>
      </c>
      <c r="L355" s="118"/>
      <c r="M355" s="118"/>
      <c r="N355" s="118"/>
      <c r="O355" s="120"/>
    </row>
    <row r="356" spans="1:15" s="122" customFormat="1" ht="17.25" customHeight="1" x14ac:dyDescent="0.2">
      <c r="A356" s="116" t="s">
        <v>21</v>
      </c>
      <c r="B356" s="117" t="s">
        <v>776</v>
      </c>
      <c r="C356" s="118"/>
      <c r="D356" s="118"/>
      <c r="E356" s="118"/>
      <c r="F356" s="118"/>
      <c r="G356" s="118"/>
      <c r="H356" s="118"/>
      <c r="I356" s="118"/>
      <c r="J356" s="118"/>
      <c r="K356" s="119"/>
      <c r="L356" s="118"/>
      <c r="M356" s="118"/>
      <c r="N356" s="118"/>
      <c r="O356" s="120"/>
    </row>
    <row r="357" spans="1:15" s="103" customFormat="1" ht="17.25" customHeight="1" x14ac:dyDescent="0.2">
      <c r="A357" s="123"/>
      <c r="B357" s="124"/>
      <c r="C357" s="124"/>
      <c r="D357" s="124"/>
      <c r="E357" s="124"/>
      <c r="F357" s="124"/>
      <c r="G357" s="124"/>
      <c r="H357" s="124"/>
      <c r="I357" s="124"/>
      <c r="J357" s="124"/>
      <c r="K357" s="101"/>
      <c r="L357" s="124"/>
      <c r="M357" s="124"/>
      <c r="N357" s="124"/>
      <c r="O357" s="102"/>
    </row>
    <row r="358" spans="1:15" ht="17.25" customHeight="1" x14ac:dyDescent="0.2">
      <c r="A358" s="29" t="s">
        <v>12</v>
      </c>
      <c r="B358" s="29" t="s">
        <v>825</v>
      </c>
      <c r="C358" s="29"/>
      <c r="D358" s="29"/>
      <c r="E358" s="29"/>
      <c r="F358" s="29"/>
      <c r="G358" s="29"/>
      <c r="H358" s="29"/>
      <c r="I358" s="29"/>
      <c r="J358" s="29"/>
      <c r="K358" s="129" t="s">
        <v>826</v>
      </c>
      <c r="L358" s="29"/>
      <c r="M358" s="29"/>
      <c r="N358" s="29"/>
      <c r="O358" s="29"/>
    </row>
    <row r="359" spans="1:15" ht="17.25" customHeight="1" x14ac:dyDescent="0.2">
      <c r="A359" s="29" t="s">
        <v>72</v>
      </c>
      <c r="B359" s="29" t="s">
        <v>827</v>
      </c>
      <c r="C359" s="29"/>
      <c r="D359" s="29"/>
      <c r="E359" s="29"/>
      <c r="F359" s="29"/>
      <c r="G359" s="29"/>
      <c r="H359" s="29"/>
      <c r="I359" s="29"/>
      <c r="J359" s="29"/>
      <c r="K359" s="29" t="s">
        <v>828</v>
      </c>
      <c r="L359" s="29"/>
      <c r="M359" s="29"/>
      <c r="N359" s="29"/>
      <c r="O359" s="29"/>
    </row>
    <row r="360" spans="1:15" ht="17.25" customHeight="1" x14ac:dyDescent="0.2">
      <c r="A360" s="29" t="s">
        <v>12</v>
      </c>
      <c r="B360" s="29" t="s">
        <v>829</v>
      </c>
      <c r="C360" s="29"/>
      <c r="D360" s="29"/>
      <c r="E360" s="29"/>
      <c r="F360" s="29"/>
      <c r="G360" s="29"/>
      <c r="H360" s="29"/>
      <c r="I360" s="29"/>
      <c r="J360" s="29"/>
      <c r="K360" s="29"/>
      <c r="L360" s="29"/>
      <c r="M360" s="29"/>
      <c r="N360" s="29"/>
      <c r="O360" s="29"/>
    </row>
    <row r="361" spans="1:15" ht="17.25" customHeight="1" x14ac:dyDescent="0.2">
      <c r="A361" s="29" t="s">
        <v>830</v>
      </c>
      <c r="B361" s="29" t="s">
        <v>731</v>
      </c>
      <c r="C361" s="29"/>
      <c r="D361" s="29"/>
      <c r="E361" s="29" t="s">
        <v>831</v>
      </c>
      <c r="F361" s="29"/>
      <c r="G361" s="29"/>
      <c r="H361" s="29"/>
      <c r="I361" s="29"/>
      <c r="J361" s="29"/>
      <c r="K361" s="29" t="s">
        <v>832</v>
      </c>
      <c r="L361" s="29"/>
      <c r="M361" s="29"/>
      <c r="N361" s="29"/>
      <c r="O361" s="29"/>
    </row>
    <row r="362" spans="1:15" ht="17.25" customHeight="1" x14ac:dyDescent="0.2">
      <c r="A362" s="29" t="s">
        <v>830</v>
      </c>
      <c r="B362" s="29" t="s">
        <v>732</v>
      </c>
      <c r="C362" s="29"/>
      <c r="D362" s="29"/>
      <c r="E362" s="29" t="s">
        <v>831</v>
      </c>
      <c r="F362" s="29"/>
      <c r="G362" s="29"/>
      <c r="H362" s="29"/>
      <c r="I362" s="29"/>
      <c r="J362" s="29"/>
      <c r="K362" s="29" t="s">
        <v>833</v>
      </c>
      <c r="L362" s="29"/>
      <c r="M362" s="29"/>
      <c r="N362" s="29"/>
      <c r="O362" s="29"/>
    </row>
    <row r="363" spans="1:15" ht="17.25" customHeight="1" x14ac:dyDescent="0.2">
      <c r="A363" s="29" t="s">
        <v>834</v>
      </c>
      <c r="B363" s="29" t="s">
        <v>733</v>
      </c>
      <c r="C363" s="29"/>
      <c r="D363" s="29"/>
      <c r="E363" s="29" t="s">
        <v>831</v>
      </c>
      <c r="F363" s="29" t="s">
        <v>835</v>
      </c>
      <c r="G363" s="29"/>
      <c r="H363" s="29"/>
      <c r="I363" s="29"/>
      <c r="J363" s="29"/>
      <c r="K363" s="29" t="s">
        <v>1119</v>
      </c>
      <c r="L363" s="29"/>
      <c r="M363" s="29"/>
      <c r="N363" s="29"/>
      <c r="O363" s="29"/>
    </row>
    <row r="364" spans="1:15" ht="17.25" customHeight="1" x14ac:dyDescent="0.2">
      <c r="A364" s="29" t="s">
        <v>72</v>
      </c>
      <c r="B364" s="29" t="s">
        <v>836</v>
      </c>
      <c r="C364" s="29"/>
      <c r="D364" s="29"/>
      <c r="E364" s="29"/>
      <c r="F364" s="29" t="s">
        <v>835</v>
      </c>
      <c r="G364" s="29"/>
      <c r="H364" s="29"/>
      <c r="I364" s="29"/>
      <c r="J364" s="29"/>
      <c r="K364" s="29" t="s">
        <v>1109</v>
      </c>
      <c r="L364" s="29"/>
      <c r="M364" s="29"/>
      <c r="N364" s="29"/>
      <c r="O364" s="29"/>
    </row>
    <row r="365" spans="1:15" ht="17.25" customHeight="1" x14ac:dyDescent="0.2">
      <c r="A365" s="29" t="s">
        <v>830</v>
      </c>
      <c r="B365" s="29" t="s">
        <v>734</v>
      </c>
      <c r="C365" s="29"/>
      <c r="D365" s="29"/>
      <c r="E365" s="29" t="s">
        <v>831</v>
      </c>
      <c r="F365" s="29" t="s">
        <v>835</v>
      </c>
      <c r="G365" s="29"/>
      <c r="H365" s="29"/>
      <c r="I365" s="29"/>
      <c r="J365" s="29"/>
      <c r="K365" s="29" t="s">
        <v>1124</v>
      </c>
      <c r="L365" s="29"/>
      <c r="M365" s="29"/>
      <c r="N365" s="29"/>
      <c r="O365" s="29"/>
    </row>
    <row r="366" spans="1:15" ht="17.25" customHeight="1" x14ac:dyDescent="0.2">
      <c r="A366" s="29" t="s">
        <v>830</v>
      </c>
      <c r="B366" s="29" t="s">
        <v>735</v>
      </c>
      <c r="C366" s="29"/>
      <c r="D366" s="29"/>
      <c r="E366" s="29" t="s">
        <v>831</v>
      </c>
      <c r="F366" s="29" t="s">
        <v>835</v>
      </c>
      <c r="G366" s="29"/>
      <c r="H366" s="29"/>
      <c r="I366" s="29"/>
      <c r="J366" s="29"/>
      <c r="K366" s="29" t="s">
        <v>837</v>
      </c>
      <c r="L366" s="29"/>
      <c r="M366" s="29"/>
      <c r="N366" s="29"/>
      <c r="O366" s="29"/>
    </row>
    <row r="367" spans="1:15" ht="17.25" customHeight="1" x14ac:dyDescent="0.2">
      <c r="A367" s="29" t="s">
        <v>830</v>
      </c>
      <c r="B367" s="29" t="s">
        <v>736</v>
      </c>
      <c r="C367" s="29"/>
      <c r="D367" s="29"/>
      <c r="E367" s="29" t="s">
        <v>831</v>
      </c>
      <c r="F367" s="29" t="s">
        <v>838</v>
      </c>
      <c r="G367" s="29"/>
      <c r="H367" s="29"/>
      <c r="I367" s="29"/>
      <c r="J367" s="29"/>
      <c r="K367" s="29" t="s">
        <v>839</v>
      </c>
      <c r="L367" s="29"/>
      <c r="M367" s="29"/>
      <c r="N367" s="29"/>
      <c r="O367" s="29"/>
    </row>
    <row r="368" spans="1:15" ht="17.25" customHeight="1" x14ac:dyDescent="0.2">
      <c r="A368" s="29" t="s">
        <v>830</v>
      </c>
      <c r="B368" s="29" t="s">
        <v>737</v>
      </c>
      <c r="C368" s="29"/>
      <c r="D368" s="29"/>
      <c r="E368" s="29" t="s">
        <v>831</v>
      </c>
      <c r="F368" s="29" t="s">
        <v>835</v>
      </c>
      <c r="G368" s="29"/>
      <c r="H368" s="29"/>
      <c r="I368" s="29"/>
      <c r="J368" s="29"/>
      <c r="K368" s="29" t="s">
        <v>840</v>
      </c>
      <c r="L368" s="29"/>
      <c r="M368" s="29"/>
      <c r="N368" s="29"/>
      <c r="O368" s="29"/>
    </row>
    <row r="369" spans="1:15" ht="17.25" customHeight="1" x14ac:dyDescent="0.2">
      <c r="A369" s="29" t="s">
        <v>830</v>
      </c>
      <c r="B369" s="29" t="s">
        <v>738</v>
      </c>
      <c r="C369" s="29"/>
      <c r="D369" s="29"/>
      <c r="E369" s="29" t="s">
        <v>831</v>
      </c>
      <c r="F369" s="29" t="s">
        <v>835</v>
      </c>
      <c r="G369" s="29"/>
      <c r="H369" s="29"/>
      <c r="I369" s="29"/>
      <c r="J369" s="29"/>
      <c r="K369" s="126" t="s">
        <v>841</v>
      </c>
      <c r="L369" s="29"/>
      <c r="M369" s="29"/>
      <c r="N369" s="29"/>
      <c r="O369" s="29"/>
    </row>
    <row r="370" spans="1:15" ht="17.25" customHeight="1" x14ac:dyDescent="0.2">
      <c r="A370" s="29" t="s">
        <v>830</v>
      </c>
      <c r="B370" s="29" t="s">
        <v>739</v>
      </c>
      <c r="C370" s="29"/>
      <c r="D370" s="29"/>
      <c r="E370" s="29" t="s">
        <v>831</v>
      </c>
      <c r="F370" s="29" t="s">
        <v>835</v>
      </c>
      <c r="G370" s="29"/>
      <c r="H370" s="29"/>
      <c r="I370" s="29"/>
      <c r="J370" s="29"/>
      <c r="K370" s="29" t="s">
        <v>842</v>
      </c>
      <c r="L370" s="29"/>
      <c r="M370" s="29"/>
      <c r="N370" s="29"/>
      <c r="O370" s="29"/>
    </row>
    <row r="371" spans="1:15" ht="17.25" customHeight="1" x14ac:dyDescent="0.2">
      <c r="A371" s="29" t="s">
        <v>830</v>
      </c>
      <c r="B371" s="29" t="s">
        <v>740</v>
      </c>
      <c r="C371" s="29"/>
      <c r="D371" s="29"/>
      <c r="E371" s="29" t="s">
        <v>831</v>
      </c>
      <c r="F371" s="29" t="s">
        <v>835</v>
      </c>
      <c r="G371" s="29"/>
      <c r="H371" s="29"/>
      <c r="I371" s="29"/>
      <c r="J371" s="29"/>
      <c r="K371" s="29" t="s">
        <v>1123</v>
      </c>
      <c r="L371" s="29"/>
      <c r="M371" s="29"/>
      <c r="N371" s="29"/>
      <c r="O371" s="29"/>
    </row>
    <row r="372" spans="1:15" ht="17.25" customHeight="1" x14ac:dyDescent="0.2">
      <c r="A372" s="29" t="s">
        <v>830</v>
      </c>
      <c r="B372" s="29" t="s">
        <v>843</v>
      </c>
      <c r="C372" s="29"/>
      <c r="D372" s="29"/>
      <c r="E372" s="29" t="s">
        <v>831</v>
      </c>
      <c r="F372" s="29" t="s">
        <v>835</v>
      </c>
      <c r="G372" s="29"/>
      <c r="H372" s="29"/>
      <c r="I372" s="29"/>
      <c r="J372" s="29"/>
      <c r="K372" s="29" t="s">
        <v>1125</v>
      </c>
      <c r="L372" s="29"/>
      <c r="M372" s="29"/>
      <c r="N372" s="29"/>
      <c r="O372" s="29"/>
    </row>
    <row r="373" spans="1:15" ht="17.25" customHeight="1" x14ac:dyDescent="0.2">
      <c r="A373" s="29" t="s">
        <v>830</v>
      </c>
      <c r="B373" s="29" t="s">
        <v>844</v>
      </c>
      <c r="C373" s="29"/>
      <c r="D373" s="29"/>
      <c r="E373" s="29" t="s">
        <v>831</v>
      </c>
      <c r="F373" s="29" t="s">
        <v>835</v>
      </c>
      <c r="G373" s="29"/>
      <c r="H373" s="29"/>
      <c r="I373" s="29"/>
      <c r="J373" s="29"/>
      <c r="K373" s="29" t="s">
        <v>845</v>
      </c>
      <c r="L373" s="29"/>
      <c r="M373" s="29"/>
      <c r="N373" s="29"/>
      <c r="O373" s="29"/>
    </row>
    <row r="374" spans="1:15" ht="17.25" customHeight="1" x14ac:dyDescent="0.2">
      <c r="A374" s="29" t="s">
        <v>21</v>
      </c>
      <c r="B374" s="29"/>
      <c r="C374" s="29"/>
      <c r="D374" s="29"/>
      <c r="E374" s="29"/>
      <c r="F374" s="29"/>
      <c r="G374" s="29"/>
      <c r="H374" s="29"/>
      <c r="I374" s="29"/>
      <c r="J374" s="29"/>
      <c r="K374" s="29"/>
      <c r="L374" s="29"/>
      <c r="M374" s="29"/>
      <c r="N374" s="29"/>
      <c r="O374" s="29"/>
    </row>
    <row r="375" spans="1:15" ht="17.25" customHeight="1" x14ac:dyDescent="0.2">
      <c r="A375" s="29" t="s">
        <v>12</v>
      </c>
      <c r="B375" s="29" t="s">
        <v>846</v>
      </c>
      <c r="C375" s="29"/>
      <c r="D375" s="29"/>
      <c r="E375" s="29"/>
      <c r="F375" s="29" t="s">
        <v>847</v>
      </c>
      <c r="G375" s="29"/>
      <c r="H375" s="29"/>
      <c r="I375" s="29"/>
      <c r="J375" s="29"/>
      <c r="K375" s="29"/>
      <c r="L375" s="29"/>
      <c r="M375" s="29"/>
      <c r="N375" s="29"/>
      <c r="O375" s="29"/>
    </row>
    <row r="376" spans="1:15" ht="17.25" customHeight="1" x14ac:dyDescent="0.2">
      <c r="A376" s="29" t="s">
        <v>848</v>
      </c>
      <c r="B376" s="29" t="s">
        <v>849</v>
      </c>
      <c r="C376" s="29"/>
      <c r="D376" s="29"/>
      <c r="E376" s="29" t="s">
        <v>831</v>
      </c>
      <c r="F376" s="29"/>
      <c r="G376" s="29"/>
      <c r="H376" s="29"/>
      <c r="I376" s="29"/>
      <c r="J376" s="29"/>
      <c r="K376" s="29" t="s">
        <v>1120</v>
      </c>
      <c r="L376" s="29"/>
      <c r="M376" s="29"/>
      <c r="N376" s="29"/>
      <c r="O376" s="29"/>
    </row>
    <row r="377" spans="1:15" ht="17.25" customHeight="1" x14ac:dyDescent="0.2">
      <c r="A377" s="29" t="s">
        <v>21</v>
      </c>
      <c r="B377" s="29"/>
      <c r="C377" s="29"/>
      <c r="D377" s="29"/>
      <c r="E377" s="29"/>
      <c r="F377" s="29"/>
      <c r="G377" s="29"/>
      <c r="H377" s="29"/>
      <c r="I377" s="29"/>
      <c r="J377" s="29"/>
      <c r="K377" s="29"/>
      <c r="L377" s="29"/>
      <c r="M377" s="29"/>
      <c r="N377" s="29"/>
      <c r="O377" s="29"/>
    </row>
    <row r="378" spans="1:15" ht="17.25" customHeight="1" x14ac:dyDescent="0.2">
      <c r="A378" s="29" t="s">
        <v>12</v>
      </c>
      <c r="B378" s="29" t="s">
        <v>850</v>
      </c>
      <c r="C378" s="29"/>
      <c r="D378" s="29"/>
      <c r="E378" s="29"/>
      <c r="F378" s="29"/>
      <c r="G378" s="29"/>
      <c r="H378" s="29"/>
      <c r="I378" s="29"/>
      <c r="J378" s="29"/>
      <c r="K378" s="29" t="s">
        <v>851</v>
      </c>
      <c r="L378" s="29"/>
      <c r="M378" s="29"/>
      <c r="N378" s="29"/>
      <c r="O378" s="29"/>
    </row>
    <row r="379" spans="1:15" ht="17.25" customHeight="1" x14ac:dyDescent="0.2">
      <c r="A379" s="29" t="s">
        <v>852</v>
      </c>
      <c r="B379" s="29" t="s">
        <v>853</v>
      </c>
      <c r="C379" s="29"/>
      <c r="D379" s="29"/>
      <c r="E379" s="29" t="s">
        <v>831</v>
      </c>
      <c r="F379" s="29" t="s">
        <v>1132</v>
      </c>
      <c r="G379" s="29"/>
      <c r="H379" s="29"/>
      <c r="I379" s="29"/>
      <c r="J379" s="29"/>
      <c r="K379" s="29" t="s">
        <v>854</v>
      </c>
      <c r="L379" s="29"/>
      <c r="M379" s="29"/>
      <c r="N379" s="29"/>
      <c r="O379" s="29"/>
    </row>
    <row r="380" spans="1:15" ht="17.25" customHeight="1" x14ac:dyDescent="0.2">
      <c r="A380" s="29" t="s">
        <v>855</v>
      </c>
      <c r="B380" s="29" t="s">
        <v>856</v>
      </c>
      <c r="C380" s="29"/>
      <c r="D380" s="29"/>
      <c r="E380" s="29" t="s">
        <v>831</v>
      </c>
      <c r="F380" s="29" t="s">
        <v>1132</v>
      </c>
      <c r="G380" s="29"/>
      <c r="H380" s="29"/>
      <c r="I380" s="29"/>
      <c r="J380" s="29"/>
      <c r="K380" s="29" t="s">
        <v>857</v>
      </c>
      <c r="L380" s="29"/>
      <c r="M380" s="29"/>
      <c r="N380" s="29"/>
      <c r="O380" s="29"/>
    </row>
    <row r="381" spans="1:15" ht="17.25" customHeight="1" x14ac:dyDescent="0.2">
      <c r="A381" s="29" t="s">
        <v>21</v>
      </c>
      <c r="B381" s="29"/>
      <c r="C381" s="29"/>
      <c r="D381" s="29"/>
      <c r="E381" s="29"/>
      <c r="F381" s="29"/>
      <c r="G381" s="29"/>
      <c r="H381" s="29"/>
      <c r="I381" s="29"/>
      <c r="J381" s="29"/>
      <c r="K381" s="29"/>
      <c r="L381" s="29"/>
      <c r="M381" s="29"/>
      <c r="N381" s="29"/>
      <c r="O381" s="29"/>
    </row>
    <row r="382" spans="1:15" ht="17.25" customHeight="1" x14ac:dyDescent="0.2">
      <c r="A382" s="29" t="s">
        <v>21</v>
      </c>
      <c r="B382" s="29" t="s">
        <v>825</v>
      </c>
      <c r="C382" s="29"/>
      <c r="D382" s="29"/>
      <c r="E382" s="29"/>
      <c r="F382" s="29"/>
      <c r="G382" s="29"/>
      <c r="H382" s="29"/>
      <c r="I382" s="29"/>
      <c r="J382" s="29"/>
      <c r="K382" s="29"/>
      <c r="L382" s="29"/>
      <c r="M382" s="29"/>
      <c r="N382" s="29"/>
      <c r="O382" s="29"/>
    </row>
    <row r="383" spans="1:15" s="23" customFormat="1" ht="13.7" customHeight="1" x14ac:dyDescent="0.2">
      <c r="A383" s="81" t="s">
        <v>21</v>
      </c>
      <c r="B383" s="111" t="s">
        <v>335</v>
      </c>
      <c r="C383" s="33"/>
      <c r="D383" s="111"/>
      <c r="E383" s="111"/>
      <c r="F383" s="191" t="s">
        <v>718</v>
      </c>
      <c r="G383" s="33"/>
      <c r="H383" s="33"/>
      <c r="I383" s="111"/>
      <c r="J383" s="111"/>
      <c r="K383" s="68"/>
      <c r="L383" s="33"/>
      <c r="M383" s="33"/>
      <c r="N383" s="33"/>
      <c r="O383" s="37"/>
    </row>
    <row r="384" spans="1:15" ht="17.25" customHeight="1" x14ac:dyDescent="0.2">
      <c r="A384" s="34"/>
      <c r="K384" s="54"/>
      <c r="O384" s="35"/>
    </row>
    <row r="385" spans="1:15" ht="17.25" customHeight="1" x14ac:dyDescent="0.2">
      <c r="A385" s="34" t="s">
        <v>727</v>
      </c>
      <c r="B385" s="5" t="s">
        <v>378</v>
      </c>
      <c r="E385" s="5" t="s">
        <v>831</v>
      </c>
      <c r="F385" s="5" t="s">
        <v>25</v>
      </c>
      <c r="K385" s="54" t="s">
        <v>379</v>
      </c>
      <c r="O385" s="35"/>
    </row>
    <row r="386" spans="1:15" ht="17.25" customHeight="1" x14ac:dyDescent="0.2">
      <c r="A386" s="109" t="s">
        <v>11</v>
      </c>
      <c r="B386" s="110" t="s">
        <v>711</v>
      </c>
      <c r="C386" s="110"/>
      <c r="D386" s="110"/>
      <c r="E386" s="110"/>
      <c r="F386" s="110"/>
      <c r="G386" s="110" t="s">
        <v>713</v>
      </c>
      <c r="H386" s="110"/>
      <c r="I386" s="110"/>
      <c r="J386" s="110"/>
      <c r="K386" s="54"/>
      <c r="L386" s="4"/>
      <c r="M386" s="4"/>
      <c r="N386" s="4"/>
      <c r="O386" s="35"/>
    </row>
    <row r="387" spans="1:15" ht="17.25" customHeight="1" x14ac:dyDescent="0.2">
      <c r="A387" s="109" t="s">
        <v>11</v>
      </c>
      <c r="B387" s="110" t="s">
        <v>714</v>
      </c>
      <c r="C387" s="110"/>
      <c r="D387" s="110"/>
      <c r="E387" s="110"/>
      <c r="F387" s="110"/>
      <c r="G387" s="110" t="s">
        <v>715</v>
      </c>
      <c r="H387" s="110"/>
      <c r="I387" s="110"/>
      <c r="J387" s="110"/>
      <c r="K387" s="54"/>
      <c r="L387" s="4"/>
      <c r="M387" s="4"/>
      <c r="N387" s="4"/>
      <c r="O387" s="35"/>
    </row>
    <row r="388" spans="1:15" ht="17.25" customHeight="1" x14ac:dyDescent="0.2">
      <c r="A388" s="34"/>
      <c r="K388" s="54"/>
      <c r="O388" s="35"/>
    </row>
    <row r="389" spans="1:15" ht="17.25" customHeight="1" x14ac:dyDescent="0.2">
      <c r="A389" s="130" t="s">
        <v>12</v>
      </c>
      <c r="B389" s="131" t="s">
        <v>871</v>
      </c>
      <c r="C389" s="131"/>
      <c r="D389" s="132"/>
      <c r="E389" s="132"/>
      <c r="F389" s="131" t="s">
        <v>872</v>
      </c>
      <c r="G389" s="132"/>
      <c r="H389" s="132"/>
      <c r="I389" s="132"/>
      <c r="J389" s="132"/>
      <c r="K389" s="133" t="s">
        <v>873</v>
      </c>
      <c r="L389" s="132"/>
      <c r="M389" s="132"/>
      <c r="N389" s="132"/>
      <c r="O389" s="134"/>
    </row>
    <row r="390" spans="1:15" ht="17.25" customHeight="1" x14ac:dyDescent="0.2">
      <c r="A390" s="135" t="s">
        <v>12</v>
      </c>
      <c r="B390" s="132" t="s">
        <v>874</v>
      </c>
      <c r="C390" s="132"/>
      <c r="D390" s="132"/>
      <c r="E390" s="132"/>
      <c r="F390" s="132"/>
      <c r="G390" s="132"/>
      <c r="H390" s="132"/>
      <c r="I390" s="132"/>
      <c r="J390" s="132"/>
      <c r="K390" s="133" t="s">
        <v>875</v>
      </c>
      <c r="L390" s="132"/>
      <c r="M390" s="132"/>
      <c r="N390" s="132"/>
      <c r="O390" s="134"/>
    </row>
    <row r="391" spans="1:15" ht="17.25" customHeight="1" x14ac:dyDescent="0.2">
      <c r="A391" s="136" t="s">
        <v>13</v>
      </c>
      <c r="B391" s="132" t="s">
        <v>876</v>
      </c>
      <c r="C391" s="132"/>
      <c r="D391" s="131" t="s">
        <v>15</v>
      </c>
      <c r="E391" s="131" t="s">
        <v>831</v>
      </c>
      <c r="F391" s="132"/>
      <c r="G391" s="132" t="s">
        <v>877</v>
      </c>
      <c r="H391" s="132"/>
      <c r="I391" s="132"/>
      <c r="J391" s="132"/>
      <c r="K391" s="136" t="s">
        <v>878</v>
      </c>
      <c r="L391" s="131" t="s">
        <v>440</v>
      </c>
      <c r="M391" s="132"/>
      <c r="N391" s="132"/>
      <c r="O391" s="134"/>
    </row>
    <row r="392" spans="1:15" ht="17.25" customHeight="1" x14ac:dyDescent="0.2">
      <c r="A392" s="136" t="s">
        <v>13</v>
      </c>
      <c r="B392" s="132" t="s">
        <v>879</v>
      </c>
      <c r="C392" s="132"/>
      <c r="D392" s="131" t="s">
        <v>15</v>
      </c>
      <c r="E392" s="131" t="s">
        <v>831</v>
      </c>
      <c r="F392" s="132"/>
      <c r="G392" s="132" t="s">
        <v>877</v>
      </c>
      <c r="H392" s="132"/>
      <c r="I392" s="132"/>
      <c r="J392" s="132"/>
      <c r="K392" s="136" t="s">
        <v>880</v>
      </c>
      <c r="L392" s="131" t="s">
        <v>440</v>
      </c>
      <c r="M392" s="132"/>
      <c r="N392" s="132"/>
      <c r="O392" s="134"/>
    </row>
    <row r="393" spans="1:15" ht="17.25" customHeight="1" x14ac:dyDescent="0.2">
      <c r="A393" s="135" t="s">
        <v>12</v>
      </c>
      <c r="B393" s="132" t="s">
        <v>881</v>
      </c>
      <c r="C393" s="132"/>
      <c r="D393" s="132"/>
      <c r="E393" s="131"/>
      <c r="F393" s="132"/>
      <c r="G393" s="132"/>
      <c r="H393" s="132"/>
      <c r="I393" s="132" t="s">
        <v>63</v>
      </c>
      <c r="J393" s="132"/>
      <c r="K393" s="136" t="s">
        <v>882</v>
      </c>
      <c r="L393" s="132"/>
      <c r="M393" s="132"/>
      <c r="N393" s="132"/>
      <c r="O393" s="134"/>
    </row>
    <row r="394" spans="1:15" ht="17.25" customHeight="1" x14ac:dyDescent="0.2">
      <c r="A394" s="135" t="s">
        <v>72</v>
      </c>
      <c r="B394" s="132" t="s">
        <v>883</v>
      </c>
      <c r="C394" s="132"/>
      <c r="D394" s="132"/>
      <c r="E394" s="131"/>
      <c r="F394" s="132"/>
      <c r="G394" s="132"/>
      <c r="H394" s="132"/>
      <c r="I394" s="132"/>
      <c r="J394" s="132"/>
      <c r="K394" s="136" t="s">
        <v>884</v>
      </c>
      <c r="L394" s="132"/>
      <c r="M394" s="132" t="s">
        <v>885</v>
      </c>
      <c r="N394" s="132"/>
      <c r="O394" s="134"/>
    </row>
    <row r="395" spans="1:15" ht="17.25" customHeight="1" x14ac:dyDescent="0.2">
      <c r="A395" s="136" t="s">
        <v>13</v>
      </c>
      <c r="B395" s="132" t="s">
        <v>886</v>
      </c>
      <c r="C395" s="132"/>
      <c r="D395" s="131" t="s">
        <v>887</v>
      </c>
      <c r="E395" s="131" t="s">
        <v>831</v>
      </c>
      <c r="F395" s="132"/>
      <c r="G395" s="132"/>
      <c r="H395" s="132"/>
      <c r="I395" s="132"/>
      <c r="J395" s="132"/>
      <c r="K395" s="136" t="s">
        <v>888</v>
      </c>
      <c r="L395" s="131" t="s">
        <v>889</v>
      </c>
      <c r="M395" s="131"/>
      <c r="N395" s="132"/>
      <c r="O395" s="134"/>
    </row>
    <row r="396" spans="1:15" ht="17.25" customHeight="1" x14ac:dyDescent="0.2">
      <c r="A396" s="109" t="s">
        <v>11</v>
      </c>
      <c r="B396" s="110" t="s">
        <v>890</v>
      </c>
      <c r="C396" s="110"/>
      <c r="D396" s="110"/>
      <c r="E396" s="110"/>
      <c r="F396" s="110"/>
      <c r="G396" s="110" t="s">
        <v>891</v>
      </c>
      <c r="H396" s="110"/>
      <c r="I396" s="110"/>
      <c r="J396" s="110"/>
      <c r="K396" s="136"/>
      <c r="L396" s="131"/>
      <c r="M396" s="131"/>
      <c r="N396" s="132"/>
      <c r="O396" s="134"/>
    </row>
    <row r="397" spans="1:15" ht="17.25" customHeight="1" x14ac:dyDescent="0.2">
      <c r="A397" s="136" t="s">
        <v>13</v>
      </c>
      <c r="B397" s="132" t="s">
        <v>892</v>
      </c>
      <c r="C397" s="132"/>
      <c r="D397" s="131" t="s">
        <v>893</v>
      </c>
      <c r="E397" s="131" t="s">
        <v>831</v>
      </c>
      <c r="F397" s="132"/>
      <c r="G397" s="132"/>
      <c r="H397" s="132"/>
      <c r="I397" s="132"/>
      <c r="J397" s="132"/>
      <c r="K397" s="136" t="s">
        <v>894</v>
      </c>
      <c r="L397" s="131" t="s">
        <v>895</v>
      </c>
      <c r="M397" s="132"/>
      <c r="N397" s="132"/>
      <c r="O397" s="134"/>
    </row>
    <row r="398" spans="1:15" ht="17.25" customHeight="1" x14ac:dyDescent="0.2">
      <c r="A398" s="136" t="s">
        <v>13</v>
      </c>
      <c r="B398" s="132" t="s">
        <v>896</v>
      </c>
      <c r="C398" s="132"/>
      <c r="D398" s="131" t="s">
        <v>897</v>
      </c>
      <c r="E398" s="131" t="s">
        <v>831</v>
      </c>
      <c r="F398" s="132"/>
      <c r="G398" s="132"/>
      <c r="H398" s="132"/>
      <c r="I398" s="132"/>
      <c r="J398" s="132"/>
      <c r="K398" s="136" t="s">
        <v>898</v>
      </c>
      <c r="L398" s="131" t="s">
        <v>899</v>
      </c>
      <c r="M398" s="132"/>
      <c r="N398" s="132"/>
      <c r="O398" s="134"/>
    </row>
    <row r="399" spans="1:15" ht="17.25" customHeight="1" x14ac:dyDescent="0.2">
      <c r="A399" s="135" t="s">
        <v>21</v>
      </c>
      <c r="B399" s="132"/>
      <c r="C399" s="132"/>
      <c r="D399" s="132"/>
      <c r="E399" s="132"/>
      <c r="F399" s="132"/>
      <c r="G399" s="132"/>
      <c r="H399" s="132"/>
      <c r="I399" s="132"/>
      <c r="J399" s="132"/>
      <c r="K399" s="136"/>
      <c r="L399" s="132"/>
      <c r="M399" s="132"/>
      <c r="N399" s="132"/>
      <c r="O399" s="134"/>
    </row>
    <row r="400" spans="1:15" ht="17.25" customHeight="1" x14ac:dyDescent="0.2">
      <c r="A400" s="135" t="s">
        <v>12</v>
      </c>
      <c r="B400" s="132" t="s">
        <v>900</v>
      </c>
      <c r="C400" s="132"/>
      <c r="D400" s="132"/>
      <c r="E400" s="132"/>
      <c r="F400" s="131" t="s">
        <v>901</v>
      </c>
      <c r="G400" s="132"/>
      <c r="H400" s="132"/>
      <c r="I400" s="132" t="s">
        <v>63</v>
      </c>
      <c r="J400" s="132"/>
      <c r="K400" s="136" t="s">
        <v>902</v>
      </c>
      <c r="L400" s="132"/>
      <c r="M400" s="132"/>
      <c r="N400" s="132"/>
      <c r="O400" s="134"/>
    </row>
    <row r="401" spans="1:15" ht="17.25" customHeight="1" x14ac:dyDescent="0.2">
      <c r="A401" s="135" t="s">
        <v>72</v>
      </c>
      <c r="B401" s="132" t="s">
        <v>903</v>
      </c>
      <c r="C401" s="132"/>
      <c r="D401" s="132"/>
      <c r="E401" s="131"/>
      <c r="F401" s="132"/>
      <c r="G401" s="132"/>
      <c r="H401" s="132"/>
      <c r="I401" s="132"/>
      <c r="J401" s="132"/>
      <c r="K401" s="136" t="s">
        <v>904</v>
      </c>
      <c r="L401" s="132"/>
      <c r="M401" s="132" t="s">
        <v>885</v>
      </c>
      <c r="N401" s="132"/>
      <c r="O401" s="134"/>
    </row>
    <row r="402" spans="1:15" ht="17.25" customHeight="1" x14ac:dyDescent="0.2">
      <c r="A402" s="136" t="s">
        <v>13</v>
      </c>
      <c r="B402" s="132" t="s">
        <v>905</v>
      </c>
      <c r="C402" s="132"/>
      <c r="D402" s="131" t="s">
        <v>906</v>
      </c>
      <c r="E402" s="131" t="s">
        <v>831</v>
      </c>
      <c r="F402" s="132"/>
      <c r="G402" s="132"/>
      <c r="H402" s="132"/>
      <c r="I402" s="132"/>
      <c r="J402" s="132"/>
      <c r="K402" s="136" t="s">
        <v>907</v>
      </c>
      <c r="L402" s="131" t="s">
        <v>889</v>
      </c>
      <c r="M402" s="132"/>
      <c r="N402" s="132"/>
      <c r="O402" s="134"/>
    </row>
    <row r="403" spans="1:15" ht="17.25" customHeight="1" x14ac:dyDescent="0.2">
      <c r="A403" s="109" t="s">
        <v>11</v>
      </c>
      <c r="B403" s="110" t="s">
        <v>908</v>
      </c>
      <c r="C403" s="110"/>
      <c r="D403" s="110"/>
      <c r="E403" s="110"/>
      <c r="F403" s="110"/>
      <c r="G403" s="110" t="s">
        <v>909</v>
      </c>
      <c r="H403" s="110"/>
      <c r="I403" s="110"/>
      <c r="J403" s="110"/>
      <c r="K403" s="136"/>
      <c r="L403" s="131"/>
      <c r="M403" s="132"/>
      <c r="N403" s="132"/>
      <c r="O403" s="134"/>
    </row>
    <row r="404" spans="1:15" ht="17.25" customHeight="1" x14ac:dyDescent="0.2">
      <c r="A404" s="136" t="s">
        <v>13</v>
      </c>
      <c r="B404" s="132" t="s">
        <v>910</v>
      </c>
      <c r="C404" s="132"/>
      <c r="D404" s="131" t="s">
        <v>911</v>
      </c>
      <c r="E404" s="131" t="s">
        <v>831</v>
      </c>
      <c r="F404" s="132"/>
      <c r="G404" s="132"/>
      <c r="H404" s="132"/>
      <c r="I404" s="132"/>
      <c r="J404" s="132"/>
      <c r="K404" s="136" t="s">
        <v>912</v>
      </c>
      <c r="L404" s="131" t="s">
        <v>895</v>
      </c>
      <c r="M404" s="132"/>
      <c r="N404" s="132"/>
      <c r="O404" s="134"/>
    </row>
    <row r="405" spans="1:15" ht="17.25" customHeight="1" x14ac:dyDescent="0.2">
      <c r="A405" s="136" t="s">
        <v>13</v>
      </c>
      <c r="B405" s="132" t="s">
        <v>913</v>
      </c>
      <c r="C405" s="132"/>
      <c r="D405" s="131" t="s">
        <v>914</v>
      </c>
      <c r="E405" s="131" t="s">
        <v>831</v>
      </c>
      <c r="F405" s="132"/>
      <c r="G405" s="132"/>
      <c r="H405" s="132"/>
      <c r="I405" s="132"/>
      <c r="J405" s="132"/>
      <c r="K405" s="136" t="s">
        <v>915</v>
      </c>
      <c r="L405" s="131" t="s">
        <v>899</v>
      </c>
      <c r="M405" s="132"/>
      <c r="N405" s="132"/>
      <c r="O405" s="134"/>
    </row>
    <row r="406" spans="1:15" ht="17.25" customHeight="1" x14ac:dyDescent="0.2">
      <c r="A406" s="135" t="s">
        <v>21</v>
      </c>
      <c r="B406" s="132"/>
      <c r="C406" s="132"/>
      <c r="D406" s="132"/>
      <c r="E406" s="132"/>
      <c r="F406" s="132"/>
      <c r="G406" s="132"/>
      <c r="H406" s="132"/>
      <c r="I406" s="132"/>
      <c r="J406" s="132"/>
      <c r="K406" s="136"/>
      <c r="L406" s="132"/>
      <c r="M406" s="132"/>
      <c r="N406" s="132"/>
      <c r="O406" s="134"/>
    </row>
    <row r="407" spans="1:15" ht="17.25" customHeight="1" x14ac:dyDescent="0.2">
      <c r="A407" s="135" t="s">
        <v>12</v>
      </c>
      <c r="B407" s="132" t="s">
        <v>916</v>
      </c>
      <c r="C407" s="132"/>
      <c r="D407" s="132"/>
      <c r="E407" s="132"/>
      <c r="F407" s="131" t="s">
        <v>917</v>
      </c>
      <c r="G407" s="132"/>
      <c r="H407" s="132"/>
      <c r="I407" s="132" t="s">
        <v>63</v>
      </c>
      <c r="J407" s="132"/>
      <c r="K407" s="136" t="s">
        <v>918</v>
      </c>
      <c r="L407" s="132"/>
      <c r="M407" s="132"/>
      <c r="N407" s="132"/>
      <c r="O407" s="134"/>
    </row>
    <row r="408" spans="1:15" ht="17.25" customHeight="1" x14ac:dyDescent="0.2">
      <c r="A408" s="135" t="s">
        <v>72</v>
      </c>
      <c r="B408" s="132" t="s">
        <v>919</v>
      </c>
      <c r="C408" s="132"/>
      <c r="D408" s="132"/>
      <c r="E408" s="131"/>
      <c r="F408" s="132"/>
      <c r="G408" s="132"/>
      <c r="H408" s="132"/>
      <c r="I408" s="132"/>
      <c r="J408" s="132"/>
      <c r="K408" s="136" t="s">
        <v>920</v>
      </c>
      <c r="L408" s="132"/>
      <c r="M408" s="132" t="s">
        <v>885</v>
      </c>
      <c r="N408" s="132"/>
      <c r="O408" s="134"/>
    </row>
    <row r="409" spans="1:15" ht="17.25" customHeight="1" x14ac:dyDescent="0.2">
      <c r="A409" s="136" t="s">
        <v>13</v>
      </c>
      <c r="B409" s="132" t="s">
        <v>921</v>
      </c>
      <c r="C409" s="132"/>
      <c r="D409" s="131" t="s">
        <v>906</v>
      </c>
      <c r="E409" s="131" t="s">
        <v>831</v>
      </c>
      <c r="F409" s="132"/>
      <c r="G409" s="132"/>
      <c r="H409" s="132"/>
      <c r="I409" s="132"/>
      <c r="J409" s="132"/>
      <c r="K409" s="136" t="s">
        <v>922</v>
      </c>
      <c r="L409" s="131" t="s">
        <v>889</v>
      </c>
      <c r="M409" s="132"/>
      <c r="N409" s="132"/>
      <c r="O409" s="134"/>
    </row>
    <row r="410" spans="1:15" ht="17.25" customHeight="1" x14ac:dyDescent="0.2">
      <c r="A410" s="109" t="s">
        <v>11</v>
      </c>
      <c r="B410" s="110" t="s">
        <v>923</v>
      </c>
      <c r="C410" s="110"/>
      <c r="D410" s="110"/>
      <c r="E410" s="110"/>
      <c r="F410" s="110"/>
      <c r="G410" s="110" t="s">
        <v>924</v>
      </c>
      <c r="H410" s="110"/>
      <c r="I410" s="110"/>
      <c r="J410" s="110"/>
      <c r="K410" s="136"/>
      <c r="L410" s="131"/>
      <c r="M410" s="132"/>
      <c r="N410" s="132"/>
      <c r="O410" s="134"/>
    </row>
    <row r="411" spans="1:15" ht="17.25" customHeight="1" x14ac:dyDescent="0.2">
      <c r="A411" s="136" t="s">
        <v>13</v>
      </c>
      <c r="B411" s="132" t="s">
        <v>925</v>
      </c>
      <c r="C411" s="132"/>
      <c r="D411" s="131" t="s">
        <v>926</v>
      </c>
      <c r="E411" s="131" t="s">
        <v>831</v>
      </c>
      <c r="F411" s="132"/>
      <c r="G411" s="132"/>
      <c r="H411" s="132"/>
      <c r="I411" s="132"/>
      <c r="J411" s="132"/>
      <c r="K411" s="136" t="s">
        <v>927</v>
      </c>
      <c r="L411" s="131" t="s">
        <v>895</v>
      </c>
      <c r="M411" s="132"/>
      <c r="N411" s="132"/>
      <c r="O411" s="134"/>
    </row>
    <row r="412" spans="1:15" ht="17.25" customHeight="1" x14ac:dyDescent="0.2">
      <c r="A412" s="136" t="s">
        <v>13</v>
      </c>
      <c r="B412" s="132" t="s">
        <v>928</v>
      </c>
      <c r="C412" s="132"/>
      <c r="D412" s="131" t="s">
        <v>929</v>
      </c>
      <c r="E412" s="131" t="s">
        <v>831</v>
      </c>
      <c r="F412" s="132"/>
      <c r="G412" s="132"/>
      <c r="H412" s="132"/>
      <c r="I412" s="132"/>
      <c r="J412" s="132"/>
      <c r="K412" s="136" t="s">
        <v>930</v>
      </c>
      <c r="L412" s="131" t="s">
        <v>899</v>
      </c>
      <c r="M412" s="132"/>
      <c r="N412" s="132"/>
      <c r="O412" s="134"/>
    </row>
    <row r="413" spans="1:15" ht="17.25" customHeight="1" x14ac:dyDescent="0.2">
      <c r="A413" s="135" t="s">
        <v>21</v>
      </c>
      <c r="B413" s="132"/>
      <c r="C413" s="132"/>
      <c r="D413" s="132"/>
      <c r="E413" s="132"/>
      <c r="F413" s="132"/>
      <c r="G413" s="132"/>
      <c r="H413" s="132"/>
      <c r="I413" s="132"/>
      <c r="J413" s="132"/>
      <c r="K413" s="136"/>
      <c r="L413" s="132"/>
      <c r="M413" s="132"/>
      <c r="N413" s="132"/>
      <c r="O413" s="134"/>
    </row>
    <row r="414" spans="1:15" ht="17.25" customHeight="1" x14ac:dyDescent="0.2">
      <c r="A414" s="136" t="s">
        <v>727</v>
      </c>
      <c r="B414" s="132" t="s">
        <v>931</v>
      </c>
      <c r="C414" s="132"/>
      <c r="D414" s="132"/>
      <c r="E414" s="131" t="s">
        <v>831</v>
      </c>
      <c r="F414" s="132"/>
      <c r="G414" s="132"/>
      <c r="H414" s="132"/>
      <c r="I414" s="132"/>
      <c r="J414" s="132"/>
      <c r="K414" s="136" t="s">
        <v>932</v>
      </c>
      <c r="L414" s="132"/>
      <c r="M414" s="132"/>
      <c r="N414" s="132"/>
      <c r="O414" s="134"/>
    </row>
    <row r="415" spans="1:15" ht="17.25" customHeight="1" x14ac:dyDescent="0.2">
      <c r="A415" s="136" t="s">
        <v>11</v>
      </c>
      <c r="B415" s="132" t="s">
        <v>933</v>
      </c>
      <c r="C415" s="132"/>
      <c r="D415" s="132"/>
      <c r="E415" s="131"/>
      <c r="F415" s="132"/>
      <c r="G415" s="132" t="s">
        <v>934</v>
      </c>
      <c r="H415" s="132"/>
      <c r="I415" s="132"/>
      <c r="J415" s="132"/>
      <c r="K415" s="136"/>
      <c r="L415" s="132"/>
      <c r="M415" s="132"/>
      <c r="N415" s="132"/>
      <c r="O415" s="134"/>
    </row>
    <row r="416" spans="1:15" ht="17.25" customHeight="1" x14ac:dyDescent="0.2">
      <c r="A416" s="136" t="s">
        <v>11</v>
      </c>
      <c r="B416" s="132" t="s">
        <v>935</v>
      </c>
      <c r="C416" s="132"/>
      <c r="D416" s="132"/>
      <c r="E416" s="131"/>
      <c r="F416" s="132"/>
      <c r="G416" s="132" t="s">
        <v>936</v>
      </c>
      <c r="H416" s="132"/>
      <c r="I416" s="132"/>
      <c r="J416" s="132"/>
      <c r="K416" s="136"/>
      <c r="L416" s="132"/>
      <c r="M416" s="132"/>
      <c r="N416" s="132"/>
      <c r="O416" s="134"/>
    </row>
    <row r="417" spans="1:15" ht="17.25" customHeight="1" x14ac:dyDescent="0.2">
      <c r="A417" s="136" t="s">
        <v>11</v>
      </c>
      <c r="B417" s="132" t="s">
        <v>937</v>
      </c>
      <c r="C417" s="132"/>
      <c r="D417" s="132"/>
      <c r="E417" s="131"/>
      <c r="F417" s="132"/>
      <c r="G417" s="132" t="s">
        <v>938</v>
      </c>
      <c r="H417" s="132"/>
      <c r="I417" s="132"/>
      <c r="J417" s="132"/>
      <c r="K417" s="136"/>
      <c r="L417" s="132"/>
      <c r="M417" s="132"/>
      <c r="N417" s="132"/>
      <c r="O417" s="134"/>
    </row>
    <row r="418" spans="1:15" ht="17.25" customHeight="1" x14ac:dyDescent="0.2">
      <c r="A418" s="135" t="s">
        <v>21</v>
      </c>
      <c r="B418" s="132"/>
      <c r="C418" s="132"/>
      <c r="D418" s="132"/>
      <c r="E418" s="132"/>
      <c r="F418" s="132"/>
      <c r="G418" s="132"/>
      <c r="H418" s="132"/>
      <c r="I418" s="132"/>
      <c r="J418" s="132"/>
      <c r="K418" s="136"/>
      <c r="L418" s="132"/>
      <c r="M418" s="132"/>
      <c r="N418" s="132"/>
      <c r="O418" s="134"/>
    </row>
    <row r="419" spans="1:15" ht="17.25" customHeight="1" x14ac:dyDescent="0.2">
      <c r="A419" s="135" t="s">
        <v>12</v>
      </c>
      <c r="B419" s="132" t="s">
        <v>939</v>
      </c>
      <c r="C419" s="132"/>
      <c r="D419" s="132"/>
      <c r="E419" s="132"/>
      <c r="F419" s="132"/>
      <c r="G419" s="132"/>
      <c r="H419" s="132"/>
      <c r="I419" s="132"/>
      <c r="J419" s="132"/>
      <c r="K419" s="133" t="s">
        <v>940</v>
      </c>
      <c r="L419" s="132"/>
      <c r="M419" s="132"/>
      <c r="N419" s="132"/>
      <c r="O419" s="134"/>
    </row>
    <row r="420" spans="1:15" ht="17.25" customHeight="1" x14ac:dyDescent="0.2">
      <c r="A420" s="136" t="s">
        <v>727</v>
      </c>
      <c r="B420" s="132" t="s">
        <v>941</v>
      </c>
      <c r="C420" s="132"/>
      <c r="D420" s="132"/>
      <c r="E420" s="131" t="s">
        <v>831</v>
      </c>
      <c r="F420" s="132" t="s">
        <v>322</v>
      </c>
      <c r="G420" s="132"/>
      <c r="H420" s="132"/>
      <c r="I420" s="132"/>
      <c r="J420" s="132"/>
      <c r="K420" s="136" t="s">
        <v>942</v>
      </c>
      <c r="L420" s="132"/>
      <c r="M420" s="132"/>
      <c r="N420" s="132"/>
      <c r="O420" s="134"/>
    </row>
    <row r="421" spans="1:15" ht="17.25" customHeight="1" x14ac:dyDescent="0.2">
      <c r="A421" s="136" t="s">
        <v>13</v>
      </c>
      <c r="B421" s="132" t="s">
        <v>943</v>
      </c>
      <c r="C421" s="132"/>
      <c r="D421" s="131" t="s">
        <v>15</v>
      </c>
      <c r="E421" s="131" t="s">
        <v>831</v>
      </c>
      <c r="F421" s="132" t="s">
        <v>944</v>
      </c>
      <c r="G421" s="132" t="s">
        <v>877</v>
      </c>
      <c r="H421" s="132"/>
      <c r="I421" s="132"/>
      <c r="J421" s="132"/>
      <c r="K421" s="136" t="s">
        <v>945</v>
      </c>
      <c r="L421" s="131" t="s">
        <v>440</v>
      </c>
      <c r="M421" s="132"/>
      <c r="N421" s="132"/>
      <c r="O421" s="134"/>
    </row>
    <row r="422" spans="1:15" ht="17.25" customHeight="1" x14ac:dyDescent="0.2">
      <c r="A422" s="136" t="s">
        <v>13</v>
      </c>
      <c r="B422" s="132" t="s">
        <v>946</v>
      </c>
      <c r="C422" s="132"/>
      <c r="D422" s="131" t="s">
        <v>15</v>
      </c>
      <c r="E422" s="131" t="s">
        <v>831</v>
      </c>
      <c r="F422" s="132" t="s">
        <v>944</v>
      </c>
      <c r="G422" s="132" t="s">
        <v>877</v>
      </c>
      <c r="H422" s="132"/>
      <c r="I422" s="132"/>
      <c r="J422" s="132"/>
      <c r="K422" s="136" t="s">
        <v>947</v>
      </c>
      <c r="L422" s="131" t="s">
        <v>440</v>
      </c>
      <c r="M422" s="132"/>
      <c r="N422" s="132"/>
      <c r="O422" s="134"/>
    </row>
    <row r="423" spans="1:15" ht="17.25" customHeight="1" x14ac:dyDescent="0.2">
      <c r="A423" s="136" t="s">
        <v>13</v>
      </c>
      <c r="B423" s="132" t="s">
        <v>948</v>
      </c>
      <c r="C423" s="132"/>
      <c r="D423" s="131" t="s">
        <v>15</v>
      </c>
      <c r="E423" s="131" t="s">
        <v>831</v>
      </c>
      <c r="F423" s="132" t="s">
        <v>944</v>
      </c>
      <c r="G423" s="132" t="s">
        <v>877</v>
      </c>
      <c r="H423" s="132"/>
      <c r="I423" s="132"/>
      <c r="J423" s="132"/>
      <c r="K423" s="136" t="s">
        <v>949</v>
      </c>
      <c r="L423" s="131" t="s">
        <v>440</v>
      </c>
      <c r="M423" s="132"/>
      <c r="N423" s="132"/>
      <c r="O423" s="134"/>
    </row>
    <row r="424" spans="1:15" ht="17.25" customHeight="1" x14ac:dyDescent="0.2">
      <c r="A424" s="136" t="s">
        <v>950</v>
      </c>
      <c r="B424" s="132" t="s">
        <v>326</v>
      </c>
      <c r="C424" s="132"/>
      <c r="D424" s="131" t="s">
        <v>951</v>
      </c>
      <c r="E424" s="131" t="s">
        <v>831</v>
      </c>
      <c r="F424" s="132" t="s">
        <v>944</v>
      </c>
      <c r="G424" s="132"/>
      <c r="H424" s="132"/>
      <c r="I424" s="132"/>
      <c r="J424" s="132"/>
      <c r="K424" s="136" t="s">
        <v>952</v>
      </c>
      <c r="L424" s="131" t="s">
        <v>953</v>
      </c>
      <c r="M424" s="132" t="s">
        <v>954</v>
      </c>
      <c r="N424" s="132"/>
      <c r="O424" s="134"/>
    </row>
    <row r="425" spans="1:15" ht="17.25" customHeight="1" x14ac:dyDescent="0.2">
      <c r="A425" s="136" t="s">
        <v>950</v>
      </c>
      <c r="B425" s="132" t="s">
        <v>327</v>
      </c>
      <c r="C425" s="132"/>
      <c r="D425" s="131" t="s">
        <v>955</v>
      </c>
      <c r="E425" s="131" t="s">
        <v>831</v>
      </c>
      <c r="F425" s="132" t="s">
        <v>944</v>
      </c>
      <c r="G425" s="132"/>
      <c r="H425" s="132"/>
      <c r="I425" s="132"/>
      <c r="J425" s="132"/>
      <c r="K425" s="136" t="s">
        <v>956</v>
      </c>
      <c r="L425" s="131" t="s">
        <v>957</v>
      </c>
      <c r="M425" s="132" t="s">
        <v>958</v>
      </c>
      <c r="N425" s="132"/>
      <c r="O425" s="134"/>
    </row>
    <row r="426" spans="1:15" ht="17.25" customHeight="1" x14ac:dyDescent="0.2">
      <c r="A426" s="136" t="s">
        <v>11</v>
      </c>
      <c r="B426" s="132" t="s">
        <v>959</v>
      </c>
      <c r="C426" s="132"/>
      <c r="D426" s="131"/>
      <c r="E426" s="131"/>
      <c r="F426" s="132" t="s">
        <v>960</v>
      </c>
      <c r="G426" s="132" t="s">
        <v>961</v>
      </c>
      <c r="H426" s="132"/>
      <c r="I426" s="132"/>
      <c r="J426" s="132"/>
      <c r="K426" s="136"/>
      <c r="L426" s="131"/>
      <c r="M426" s="132"/>
      <c r="N426" s="132"/>
      <c r="O426" s="134"/>
    </row>
    <row r="427" spans="1:15" ht="17.25" customHeight="1" x14ac:dyDescent="0.2">
      <c r="A427" s="135" t="s">
        <v>21</v>
      </c>
      <c r="B427" s="132"/>
      <c r="C427" s="132"/>
      <c r="D427" s="131"/>
      <c r="E427" s="132"/>
      <c r="F427" s="132"/>
      <c r="G427" s="132"/>
      <c r="H427" s="132"/>
      <c r="I427" s="132"/>
      <c r="J427" s="132"/>
      <c r="K427" s="136"/>
      <c r="L427" s="132"/>
      <c r="M427" s="132"/>
      <c r="N427" s="132"/>
      <c r="O427" s="134"/>
    </row>
    <row r="428" spans="1:15" ht="17.25" customHeight="1" x14ac:dyDescent="0.2">
      <c r="A428" s="135" t="s">
        <v>12</v>
      </c>
      <c r="B428" s="132" t="s">
        <v>962</v>
      </c>
      <c r="C428" s="132"/>
      <c r="D428" s="131"/>
      <c r="E428" s="132"/>
      <c r="F428" s="132" t="s">
        <v>944</v>
      </c>
      <c r="G428" s="132"/>
      <c r="H428" s="132"/>
      <c r="I428" s="132"/>
      <c r="J428" s="132"/>
      <c r="K428" s="133" t="s">
        <v>963</v>
      </c>
      <c r="L428" s="132"/>
      <c r="M428" s="132"/>
      <c r="N428" s="132"/>
      <c r="O428" s="134"/>
    </row>
    <row r="429" spans="1:15" ht="17.25" customHeight="1" x14ac:dyDescent="0.2">
      <c r="A429" s="136" t="s">
        <v>13</v>
      </c>
      <c r="B429" s="132" t="s">
        <v>328</v>
      </c>
      <c r="C429" s="132"/>
      <c r="D429" s="131" t="s">
        <v>15</v>
      </c>
      <c r="E429" s="131" t="s">
        <v>831</v>
      </c>
      <c r="F429" s="132"/>
      <c r="G429" s="132" t="s">
        <v>877</v>
      </c>
      <c r="H429" s="132"/>
      <c r="I429" s="132"/>
      <c r="J429" s="132"/>
      <c r="K429" s="136" t="s">
        <v>964</v>
      </c>
      <c r="L429" s="131" t="s">
        <v>440</v>
      </c>
      <c r="M429" s="132"/>
      <c r="N429" s="132"/>
      <c r="O429" s="134"/>
    </row>
    <row r="430" spans="1:15" ht="17.25" customHeight="1" x14ac:dyDescent="0.2">
      <c r="A430" s="136" t="s">
        <v>950</v>
      </c>
      <c r="B430" s="132" t="s">
        <v>329</v>
      </c>
      <c r="C430" s="132"/>
      <c r="D430" s="131" t="s">
        <v>965</v>
      </c>
      <c r="E430" s="131" t="s">
        <v>831</v>
      </c>
      <c r="F430" s="132"/>
      <c r="G430" s="132"/>
      <c r="H430" s="132"/>
      <c r="I430" s="132"/>
      <c r="J430" s="132"/>
      <c r="K430" s="136" t="s">
        <v>966</v>
      </c>
      <c r="L430" s="131" t="s">
        <v>967</v>
      </c>
      <c r="M430" s="132" t="s">
        <v>954</v>
      </c>
      <c r="N430" s="132"/>
      <c r="O430" s="134"/>
    </row>
    <row r="431" spans="1:15" ht="17.25" customHeight="1" x14ac:dyDescent="0.2">
      <c r="A431" s="135" t="s">
        <v>21</v>
      </c>
      <c r="B431" s="132"/>
      <c r="C431" s="132"/>
      <c r="D431" s="131"/>
      <c r="E431" s="132"/>
      <c r="F431" s="132"/>
      <c r="G431" s="132"/>
      <c r="H431" s="132"/>
      <c r="I431" s="132"/>
      <c r="J431" s="132"/>
      <c r="K431" s="136"/>
      <c r="L431" s="132"/>
      <c r="M431" s="132"/>
      <c r="N431" s="132"/>
      <c r="O431" s="134"/>
    </row>
    <row r="432" spans="1:15" ht="17.25" customHeight="1" x14ac:dyDescent="0.2">
      <c r="A432" s="135" t="s">
        <v>12</v>
      </c>
      <c r="B432" s="132" t="s">
        <v>968</v>
      </c>
      <c r="C432" s="132"/>
      <c r="D432" s="131"/>
      <c r="E432" s="132"/>
      <c r="F432" s="132" t="s">
        <v>944</v>
      </c>
      <c r="G432" s="132"/>
      <c r="H432" s="132"/>
      <c r="I432" s="132"/>
      <c r="J432" s="132"/>
      <c r="K432" s="133" t="s">
        <v>969</v>
      </c>
      <c r="L432" s="132"/>
      <c r="M432" s="132"/>
      <c r="N432" s="132"/>
      <c r="O432" s="134"/>
    </row>
    <row r="433" spans="1:15" ht="17.25" customHeight="1" x14ac:dyDescent="0.2">
      <c r="A433" s="136" t="s">
        <v>950</v>
      </c>
      <c r="B433" s="132" t="s">
        <v>330</v>
      </c>
      <c r="C433" s="132"/>
      <c r="D433" s="131" t="s">
        <v>970</v>
      </c>
      <c r="E433" s="131" t="s">
        <v>831</v>
      </c>
      <c r="F433" s="132"/>
      <c r="G433" s="132"/>
      <c r="H433" s="132"/>
      <c r="I433" s="132"/>
      <c r="J433" s="132"/>
      <c r="K433" s="136" t="s">
        <v>971</v>
      </c>
      <c r="L433" s="131" t="s">
        <v>972</v>
      </c>
      <c r="M433" s="132" t="s">
        <v>954</v>
      </c>
      <c r="N433" s="132"/>
      <c r="O433" s="134"/>
    </row>
    <row r="434" spans="1:15" ht="17.25" customHeight="1" x14ac:dyDescent="0.2">
      <c r="A434" s="135" t="s">
        <v>21</v>
      </c>
      <c r="B434" s="132"/>
      <c r="C434" s="132"/>
      <c r="D434" s="132"/>
      <c r="E434" s="132"/>
      <c r="F434" s="132"/>
      <c r="G434" s="132"/>
      <c r="H434" s="132"/>
      <c r="I434" s="132"/>
      <c r="J434" s="132"/>
      <c r="K434" s="136"/>
      <c r="L434" s="132"/>
      <c r="M434" s="132"/>
      <c r="N434" s="132"/>
      <c r="O434" s="134"/>
    </row>
    <row r="435" spans="1:15" ht="17.25" customHeight="1" x14ac:dyDescent="0.2">
      <c r="A435" s="109" t="s">
        <v>11</v>
      </c>
      <c r="B435" s="110" t="s">
        <v>973</v>
      </c>
      <c r="C435" s="110"/>
      <c r="D435" s="110"/>
      <c r="E435" s="110"/>
      <c r="F435" s="110"/>
      <c r="G435" s="110" t="s">
        <v>974</v>
      </c>
      <c r="H435" s="110"/>
      <c r="I435" s="110"/>
      <c r="J435" s="110"/>
      <c r="K435" s="136"/>
      <c r="L435" s="132"/>
      <c r="M435" s="132"/>
      <c r="N435" s="132"/>
      <c r="O435" s="134"/>
    </row>
    <row r="436" spans="1:15" ht="17.25" customHeight="1" x14ac:dyDescent="0.2">
      <c r="A436" s="109" t="s">
        <v>11</v>
      </c>
      <c r="B436" s="110" t="s">
        <v>975</v>
      </c>
      <c r="C436" s="110"/>
      <c r="D436" s="110"/>
      <c r="E436" s="110"/>
      <c r="F436" s="110"/>
      <c r="G436" s="110" t="s">
        <v>976</v>
      </c>
      <c r="H436" s="110"/>
      <c r="I436" s="110"/>
      <c r="J436" s="110"/>
      <c r="K436" s="136"/>
      <c r="L436" s="132"/>
      <c r="M436" s="132"/>
      <c r="N436" s="132"/>
      <c r="O436" s="134"/>
    </row>
    <row r="437" spans="1:15" ht="17.25" customHeight="1" x14ac:dyDescent="0.2">
      <c r="A437" s="109" t="s">
        <v>11</v>
      </c>
      <c r="B437" s="137" t="s">
        <v>977</v>
      </c>
      <c r="C437" s="137"/>
      <c r="D437" s="137"/>
      <c r="E437" s="137"/>
      <c r="F437" s="137"/>
      <c r="G437" s="137" t="s">
        <v>978</v>
      </c>
      <c r="H437" s="137"/>
      <c r="I437" s="137"/>
      <c r="J437" s="137"/>
      <c r="K437" s="139"/>
      <c r="L437" s="137"/>
      <c r="M437" s="137"/>
      <c r="N437" s="137"/>
      <c r="O437" s="138"/>
    </row>
    <row r="438" spans="1:15" ht="17.25" customHeight="1" x14ac:dyDescent="0.2">
      <c r="A438" s="109" t="s">
        <v>72</v>
      </c>
      <c r="B438" s="137" t="s">
        <v>979</v>
      </c>
      <c r="C438" s="137"/>
      <c r="D438" s="137"/>
      <c r="E438" s="137"/>
      <c r="F438" s="137" t="s">
        <v>980</v>
      </c>
      <c r="G438" s="137"/>
      <c r="H438" s="137"/>
      <c r="I438" s="137"/>
      <c r="J438" s="137"/>
      <c r="K438" s="140" t="s">
        <v>981</v>
      </c>
      <c r="L438" s="137"/>
      <c r="M438" s="137"/>
      <c r="N438" s="137"/>
      <c r="O438" s="138"/>
    </row>
    <row r="439" spans="1:15" ht="17.25" customHeight="1" x14ac:dyDescent="0.2">
      <c r="A439" s="130" t="s">
        <v>21</v>
      </c>
      <c r="B439" s="132"/>
      <c r="C439" s="132"/>
      <c r="D439" s="132"/>
      <c r="E439" s="132"/>
      <c r="F439" s="132"/>
      <c r="G439" s="132"/>
      <c r="H439" s="132"/>
      <c r="I439" s="132"/>
      <c r="J439" s="132"/>
      <c r="K439" s="136"/>
      <c r="L439" s="132"/>
      <c r="M439" s="132"/>
      <c r="N439" s="132"/>
      <c r="O439" s="134"/>
    </row>
    <row r="440" spans="1:15" s="190" customFormat="1" ht="17.25" customHeight="1" x14ac:dyDescent="0.2">
      <c r="A440" s="186" t="s">
        <v>21</v>
      </c>
      <c r="B440" s="187" t="s">
        <v>1108</v>
      </c>
      <c r="C440" s="187"/>
      <c r="D440" s="187"/>
      <c r="E440" s="187"/>
      <c r="F440" s="187"/>
      <c r="G440" s="187"/>
      <c r="H440" s="187"/>
      <c r="I440" s="187"/>
      <c r="J440" s="187"/>
      <c r="K440" s="188"/>
      <c r="L440" s="187"/>
      <c r="M440" s="187"/>
      <c r="N440" s="187"/>
      <c r="O440" s="189"/>
    </row>
    <row r="441" spans="1:15" ht="17.25" customHeight="1" x14ac:dyDescent="0.2">
      <c r="A441" s="83"/>
      <c r="B441" s="4"/>
      <c r="C441" s="4"/>
      <c r="D441" s="4"/>
      <c r="E441" s="4"/>
      <c r="F441" s="4"/>
      <c r="G441" s="4"/>
      <c r="H441" s="4"/>
      <c r="I441" s="4"/>
      <c r="J441" s="4"/>
      <c r="K441" s="54"/>
      <c r="L441" s="4"/>
      <c r="M441" s="4"/>
      <c r="N441" s="4"/>
      <c r="O441" s="35"/>
    </row>
    <row r="442" spans="1:15" ht="17.25" customHeight="1" x14ac:dyDescent="0.2">
      <c r="A442" s="82" t="s">
        <v>12</v>
      </c>
      <c r="B442" s="19" t="s">
        <v>982</v>
      </c>
      <c r="C442" s="19"/>
      <c r="D442" s="19"/>
      <c r="E442" s="19"/>
      <c r="F442" s="19"/>
      <c r="G442" s="19"/>
      <c r="H442" s="19"/>
      <c r="I442" s="19" t="s">
        <v>63</v>
      </c>
      <c r="J442" s="19"/>
      <c r="K442" s="55" t="s">
        <v>669</v>
      </c>
      <c r="L442" s="19"/>
      <c r="M442" s="19"/>
      <c r="N442" s="19"/>
      <c r="O442" s="39"/>
    </row>
    <row r="443" spans="1:15" ht="17.25" customHeight="1" x14ac:dyDescent="0.2">
      <c r="A443" s="30" t="s">
        <v>983</v>
      </c>
      <c r="B443" s="19" t="s">
        <v>983</v>
      </c>
      <c r="C443" s="19"/>
      <c r="D443" s="19"/>
      <c r="E443" s="19"/>
      <c r="F443" s="19"/>
      <c r="G443" s="19"/>
      <c r="H443" s="19"/>
      <c r="I443" s="19"/>
      <c r="J443" s="19"/>
      <c r="K443" s="30" t="s">
        <v>984</v>
      </c>
      <c r="L443" s="19"/>
      <c r="M443" s="19" t="s">
        <v>985</v>
      </c>
      <c r="N443" s="19"/>
      <c r="O443" s="39"/>
    </row>
    <row r="444" spans="1:15" ht="17.25" customHeight="1" x14ac:dyDescent="0.2">
      <c r="A444" s="82" t="s">
        <v>21</v>
      </c>
      <c r="B444" s="19"/>
      <c r="C444" s="19"/>
      <c r="D444" s="19"/>
      <c r="E444" s="19"/>
      <c r="F444" s="19"/>
      <c r="G444" s="19"/>
      <c r="H444" s="19"/>
      <c r="I444" s="19"/>
      <c r="J444" s="19"/>
      <c r="K444" s="69"/>
      <c r="L444" s="19"/>
      <c r="M444" s="19"/>
      <c r="N444" s="19"/>
      <c r="O444" s="39"/>
    </row>
    <row r="445" spans="1:15" ht="17.25" customHeight="1" x14ac:dyDescent="0.2">
      <c r="A445" s="82" t="s">
        <v>12</v>
      </c>
      <c r="B445" s="19" t="s">
        <v>986</v>
      </c>
      <c r="C445" s="19"/>
      <c r="D445" s="19"/>
      <c r="E445" s="19"/>
      <c r="F445" s="19"/>
      <c r="G445" s="19"/>
      <c r="H445" s="19"/>
      <c r="I445" s="19"/>
      <c r="J445" s="19"/>
      <c r="K445" s="69"/>
      <c r="L445" s="19"/>
      <c r="M445" s="19"/>
      <c r="N445" s="19"/>
      <c r="O445" s="39"/>
    </row>
    <row r="446" spans="1:15" ht="17.25" customHeight="1" x14ac:dyDescent="0.2">
      <c r="A446" s="30" t="s">
        <v>72</v>
      </c>
      <c r="B446" s="19" t="s">
        <v>987</v>
      </c>
      <c r="C446" s="19"/>
      <c r="D446" s="19"/>
      <c r="E446" s="19"/>
      <c r="F446" s="19" t="s">
        <v>988</v>
      </c>
      <c r="G446" s="19"/>
      <c r="H446" s="19"/>
      <c r="I446" s="19"/>
      <c r="J446" s="19"/>
      <c r="K446" s="69" t="s">
        <v>989</v>
      </c>
      <c r="L446" s="19"/>
      <c r="M446" s="19"/>
      <c r="N446" s="19"/>
      <c r="O446" s="39"/>
    </row>
    <row r="447" spans="1:15" ht="17.25" customHeight="1" x14ac:dyDescent="0.2">
      <c r="A447" s="41" t="s">
        <v>72</v>
      </c>
      <c r="B447" s="22" t="s">
        <v>990</v>
      </c>
      <c r="C447" s="22"/>
      <c r="D447" s="22"/>
      <c r="E447" s="22"/>
      <c r="F447" s="22" t="s">
        <v>872</v>
      </c>
      <c r="G447" s="22"/>
      <c r="H447" s="22"/>
      <c r="I447" s="22"/>
      <c r="J447" s="22"/>
      <c r="K447" s="141" t="s">
        <v>991</v>
      </c>
      <c r="L447" s="22"/>
      <c r="M447" s="22"/>
      <c r="N447" s="22"/>
      <c r="O447" s="40"/>
    </row>
    <row r="448" spans="1:15" ht="17.25" customHeight="1" thickBot="1" x14ac:dyDescent="0.25">
      <c r="A448" s="142" t="s">
        <v>21</v>
      </c>
      <c r="B448" s="143"/>
      <c r="C448" s="143"/>
      <c r="D448" s="143"/>
      <c r="E448" s="143"/>
      <c r="F448" s="143"/>
      <c r="G448" s="143"/>
      <c r="H448" s="19"/>
      <c r="I448" s="19"/>
      <c r="J448" s="143"/>
      <c r="K448" s="145"/>
      <c r="L448" s="143"/>
      <c r="M448" s="143"/>
      <c r="N448" s="143"/>
      <c r="O448" s="144"/>
    </row>
  </sheetData>
  <conditionalFormatting sqref="A1:A10 A41:A59 A61:A313 A316:A448 A473:A1048576">
    <cfRule type="cellIs" dxfId="32" priority="89" operator="equal">
      <formula>"begin group"</formula>
    </cfRule>
    <cfRule type="cellIs" dxfId="31" priority="90" operator="equal">
      <formula>"end group"</formula>
    </cfRule>
  </conditionalFormatting>
  <conditionalFormatting sqref="A314:A315">
    <cfRule type="cellIs" dxfId="30" priority="1" operator="equal">
      <formula>"begin group"</formula>
    </cfRule>
    <cfRule type="cellIs" dxfId="29" priority="2" operator="equal">
      <formula>"end group"</formula>
    </cfRule>
  </conditionalFormatting>
  <conditionalFormatting sqref="A316:A448 A1:A10 A41:A43 A45:A59 A61:A313 A473:A1048576">
    <cfRule type="expression" dxfId="28" priority="37">
      <formula>COUNTIF(A:A,"begin group")-COUNTIF(A:A,"end group")&lt;&gt;0</formula>
    </cfRule>
  </conditionalFormatting>
  <conditionalFormatting sqref="A60:B60">
    <cfRule type="cellIs" dxfId="27" priority="7" operator="equal">
      <formula>"begin group"</formula>
    </cfRule>
    <cfRule type="cellIs" dxfId="26" priority="8" operator="equal">
      <formula>"end group"</formula>
    </cfRule>
  </conditionalFormatting>
  <conditionalFormatting sqref="A21:O22">
    <cfRule type="cellIs" dxfId="25" priority="19" operator="equal">
      <formula>"begin group"</formula>
    </cfRule>
    <cfRule type="cellIs" dxfId="24" priority="20" operator="equal">
      <formula>"end group"</formula>
    </cfRule>
  </conditionalFormatting>
  <conditionalFormatting sqref="A345:O345">
    <cfRule type="cellIs" dxfId="23" priority="35" operator="equal">
      <formula>"begin group"</formula>
    </cfRule>
    <cfRule type="cellIs" dxfId="22" priority="36" operator="equal">
      <formula>"end group"</formula>
    </cfRule>
  </conditionalFormatting>
  <conditionalFormatting sqref="B39:B40">
    <cfRule type="cellIs" dxfId="21" priority="17" operator="equal">
      <formula>"begin group"</formula>
    </cfRule>
    <cfRule type="cellIs" dxfId="20" priority="18" operator="equal">
      <formula>"end group"</formula>
    </cfRule>
  </conditionalFormatting>
  <conditionalFormatting sqref="B184">
    <cfRule type="cellIs" dxfId="19" priority="11" operator="equal">
      <formula>"begin group"</formula>
    </cfRule>
    <cfRule type="cellIs" dxfId="18" priority="12" operator="equal">
      <formula>"end group"</formula>
    </cfRule>
  </conditionalFormatting>
  <conditionalFormatting sqref="D204">
    <cfRule type="cellIs" dxfId="17" priority="81" operator="equal">
      <formula>"begin group"</formula>
    </cfRule>
    <cfRule type="cellIs" dxfId="16" priority="82" operator="equal">
      <formula>"end group"</formula>
    </cfRule>
  </conditionalFormatting>
  <conditionalFormatting sqref="D209">
    <cfRule type="cellIs" dxfId="15" priority="75" operator="equal">
      <formula>"begin group"</formula>
    </cfRule>
    <cfRule type="cellIs" dxfId="14" priority="76" operator="equal">
      <formula>"end group"</formula>
    </cfRule>
  </conditionalFormatting>
  <conditionalFormatting sqref="F163">
    <cfRule type="cellIs" dxfId="13" priority="87" operator="equal">
      <formula>"begin group"</formula>
    </cfRule>
    <cfRule type="cellIs" dxfId="12" priority="88" operator="equal">
      <formula>"end group"</formula>
    </cfRule>
  </conditionalFormatting>
  <conditionalFormatting sqref="F205">
    <cfRule type="cellIs" dxfId="11" priority="79" operator="equal">
      <formula>"begin group"</formula>
    </cfRule>
    <cfRule type="cellIs" dxfId="10" priority="80" operator="equal">
      <formula>"end group"</formula>
    </cfRule>
  </conditionalFormatting>
  <conditionalFormatting sqref="F210">
    <cfRule type="cellIs" dxfId="9" priority="77" operator="equal">
      <formula>"begin group"</formula>
    </cfRule>
    <cfRule type="cellIs" dxfId="8" priority="78" operator="equal">
      <formula>"end group"</formula>
    </cfRule>
  </conditionalFormatting>
  <conditionalFormatting sqref="G76">
    <cfRule type="cellIs" dxfId="7" priority="3" operator="equal">
      <formula>"begin group"</formula>
    </cfRule>
    <cfRule type="cellIs" dxfId="6" priority="4" operator="equal">
      <formula>"end group"</formula>
    </cfRule>
  </conditionalFormatting>
  <conditionalFormatting sqref="K60">
    <cfRule type="cellIs" dxfId="5" priority="5" operator="equal">
      <formula>"begin group"</formula>
    </cfRule>
    <cfRule type="cellIs" dxfId="4" priority="6" operator="equal">
      <formula>"end group"</formula>
    </cfRule>
  </conditionalFormatting>
  <conditionalFormatting sqref="O216">
    <cfRule type="cellIs" dxfId="3" priority="13" operator="equal">
      <formula>"begin group"</formula>
    </cfRule>
    <cfRule type="cellIs" dxfId="2" priority="14" operator="equal">
      <formula>"end group"</formula>
    </cfRule>
  </conditionalFormatting>
  <conditionalFormatting sqref="O221">
    <cfRule type="cellIs" dxfId="1" priority="15" operator="equal">
      <formula>"begin group"</formula>
    </cfRule>
    <cfRule type="cellIs" dxfId="0" priority="16"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20"/>
  <sheetViews>
    <sheetView workbookViewId="0">
      <pane ySplit="1" topLeftCell="A305" activePane="bottomLeft" state="frozen"/>
      <selection pane="bottomLeft" activeCell="A322" sqref="A322:XFD908"/>
    </sheetView>
  </sheetViews>
  <sheetFormatPr defaultColWidth="17.42578125" defaultRowHeight="15" customHeight="1" x14ac:dyDescent="0.2"/>
  <cols>
    <col min="1" max="1" width="18.42578125" customWidth="1"/>
    <col min="2" max="2" width="16.5703125" style="3" customWidth="1"/>
    <col min="3" max="3" width="17" style="7" customWidth="1"/>
  </cols>
  <sheetData>
    <row r="1" spans="1:3" ht="19.5" customHeight="1" x14ac:dyDescent="0.2">
      <c r="A1" s="100" t="s">
        <v>28</v>
      </c>
      <c r="B1" s="99" t="s">
        <v>1</v>
      </c>
      <c r="C1" s="99" t="s">
        <v>333</v>
      </c>
    </row>
    <row r="2" spans="1:3" x14ac:dyDescent="0.2">
      <c r="A2" s="2"/>
      <c r="C2" s="3"/>
    </row>
    <row r="3" spans="1:3" ht="19.5" customHeight="1" x14ac:dyDescent="0.2">
      <c r="A3" s="2" t="s">
        <v>728</v>
      </c>
      <c r="B3" s="3">
        <v>1</v>
      </c>
      <c r="C3" s="3" t="s">
        <v>33</v>
      </c>
    </row>
    <row r="4" spans="1:3" ht="15.75" customHeight="1" x14ac:dyDescent="0.2">
      <c r="A4" s="2" t="s">
        <v>728</v>
      </c>
      <c r="B4" s="3">
        <v>2</v>
      </c>
      <c r="C4" s="3" t="s">
        <v>34</v>
      </c>
    </row>
    <row r="5" spans="1:3" x14ac:dyDescent="0.2">
      <c r="A5" s="2"/>
      <c r="C5" s="3"/>
    </row>
    <row r="6" spans="1:3" x14ac:dyDescent="0.2">
      <c r="A6" s="2" t="s">
        <v>723</v>
      </c>
      <c r="B6" s="3">
        <v>1</v>
      </c>
      <c r="C6" s="3" t="s">
        <v>33</v>
      </c>
    </row>
    <row r="7" spans="1:3" x14ac:dyDescent="0.2">
      <c r="A7" s="2" t="s">
        <v>723</v>
      </c>
      <c r="B7" s="3">
        <v>2</v>
      </c>
      <c r="C7" s="3" t="s">
        <v>34</v>
      </c>
    </row>
    <row r="8" spans="1:3" x14ac:dyDescent="0.2">
      <c r="A8" s="2" t="s">
        <v>723</v>
      </c>
      <c r="B8" s="3">
        <v>77</v>
      </c>
      <c r="C8" s="3" t="s">
        <v>64</v>
      </c>
    </row>
    <row r="9" spans="1:3" x14ac:dyDescent="0.2">
      <c r="A9" s="2"/>
      <c r="C9" s="3"/>
    </row>
    <row r="10" spans="1:3" x14ac:dyDescent="0.2">
      <c r="A10" s="2" t="s">
        <v>720</v>
      </c>
      <c r="B10" s="3">
        <v>1</v>
      </c>
      <c r="C10" s="3" t="s">
        <v>33</v>
      </c>
    </row>
    <row r="11" spans="1:3" x14ac:dyDescent="0.2">
      <c r="A11" s="2" t="s">
        <v>720</v>
      </c>
      <c r="B11" s="3">
        <v>2</v>
      </c>
      <c r="C11" s="3" t="s">
        <v>34</v>
      </c>
    </row>
    <row r="12" spans="1:3" x14ac:dyDescent="0.2">
      <c r="A12" s="2" t="s">
        <v>720</v>
      </c>
      <c r="B12" s="3">
        <v>77</v>
      </c>
      <c r="C12" s="3" t="s">
        <v>64</v>
      </c>
    </row>
    <row r="13" spans="1:3" x14ac:dyDescent="0.2">
      <c r="A13" s="2" t="s">
        <v>720</v>
      </c>
      <c r="B13" s="3">
        <v>88</v>
      </c>
      <c r="C13" s="3" t="s">
        <v>45</v>
      </c>
    </row>
    <row r="14" spans="1:3" x14ac:dyDescent="0.2">
      <c r="A14" s="2"/>
      <c r="C14" s="3"/>
    </row>
    <row r="15" spans="1:3" x14ac:dyDescent="0.2">
      <c r="A15" s="2" t="s">
        <v>721</v>
      </c>
      <c r="B15" s="3">
        <v>1</v>
      </c>
      <c r="C15" s="3" t="s">
        <v>33</v>
      </c>
    </row>
    <row r="16" spans="1:3" x14ac:dyDescent="0.2">
      <c r="A16" s="2" t="s">
        <v>721</v>
      </c>
      <c r="B16" s="3">
        <v>2</v>
      </c>
      <c r="C16" s="3" t="s">
        <v>34</v>
      </c>
    </row>
    <row r="17" spans="1:3" x14ac:dyDescent="0.2">
      <c r="A17" s="2" t="s">
        <v>721</v>
      </c>
      <c r="B17" s="3">
        <v>88</v>
      </c>
      <c r="C17" s="3" t="s">
        <v>45</v>
      </c>
    </row>
    <row r="18" spans="1:3" x14ac:dyDescent="0.2">
      <c r="A18" s="2"/>
      <c r="C18" s="3"/>
    </row>
    <row r="19" spans="1:3" x14ac:dyDescent="0.2">
      <c r="A19" s="2" t="s">
        <v>724</v>
      </c>
      <c r="B19" s="3">
        <v>1</v>
      </c>
      <c r="C19" s="3" t="s">
        <v>33</v>
      </c>
    </row>
    <row r="20" spans="1:3" x14ac:dyDescent="0.2">
      <c r="A20" s="2" t="s">
        <v>724</v>
      </c>
      <c r="B20" s="3">
        <v>2</v>
      </c>
      <c r="C20" s="3" t="s">
        <v>34</v>
      </c>
    </row>
    <row r="21" spans="1:3" x14ac:dyDescent="0.2">
      <c r="A21" s="2" t="s">
        <v>724</v>
      </c>
      <c r="B21" s="3">
        <v>77</v>
      </c>
      <c r="C21" s="3" t="s">
        <v>717</v>
      </c>
    </row>
    <row r="22" spans="1:3" x14ac:dyDescent="0.2">
      <c r="A22" s="2" t="s">
        <v>724</v>
      </c>
      <c r="B22" s="3">
        <v>88</v>
      </c>
      <c r="C22" s="3" t="s">
        <v>45</v>
      </c>
    </row>
    <row r="23" spans="1:3" x14ac:dyDescent="0.2">
      <c r="A23" s="2"/>
      <c r="C23" s="3"/>
    </row>
    <row r="24" spans="1:3" x14ac:dyDescent="0.2">
      <c r="A24" s="2" t="s">
        <v>726</v>
      </c>
      <c r="B24" s="3">
        <v>1</v>
      </c>
      <c r="C24" s="3" t="s">
        <v>33</v>
      </c>
    </row>
    <row r="25" spans="1:3" x14ac:dyDescent="0.2">
      <c r="A25" s="2" t="s">
        <v>726</v>
      </c>
      <c r="B25" s="3">
        <v>2</v>
      </c>
      <c r="C25" s="3" t="s">
        <v>34</v>
      </c>
    </row>
    <row r="26" spans="1:3" x14ac:dyDescent="0.2">
      <c r="A26" s="2" t="s">
        <v>726</v>
      </c>
      <c r="B26" s="3">
        <v>3</v>
      </c>
      <c r="C26" s="3" t="s">
        <v>103</v>
      </c>
    </row>
    <row r="27" spans="1:3" x14ac:dyDescent="0.2">
      <c r="A27" s="2"/>
      <c r="C27" s="3"/>
    </row>
    <row r="28" spans="1:3" ht="15.75" customHeight="1" x14ac:dyDescent="0.2">
      <c r="A28" s="2" t="s">
        <v>35</v>
      </c>
      <c r="B28" s="3">
        <v>1</v>
      </c>
      <c r="C28" s="3" t="s">
        <v>36</v>
      </c>
    </row>
    <row r="29" spans="1:3" ht="15.75" customHeight="1" x14ac:dyDescent="0.2">
      <c r="A29" s="2"/>
      <c r="C29" s="3"/>
    </row>
    <row r="30" spans="1:3" ht="15.75" customHeight="1" x14ac:dyDescent="0.2">
      <c r="A30" s="2" t="s">
        <v>730</v>
      </c>
      <c r="B30" s="3">
        <v>1</v>
      </c>
      <c r="C30" s="3" t="s">
        <v>37</v>
      </c>
    </row>
    <row r="31" spans="1:3" ht="15.75" customHeight="1" x14ac:dyDescent="0.2">
      <c r="A31" s="2" t="s">
        <v>730</v>
      </c>
      <c r="B31" s="3">
        <v>2</v>
      </c>
      <c r="C31" s="3" t="s">
        <v>38</v>
      </c>
    </row>
    <row r="32" spans="1:3" ht="15.75" customHeight="1" x14ac:dyDescent="0.2">
      <c r="A32" s="2"/>
      <c r="C32" s="3"/>
    </row>
    <row r="33" spans="1:3" ht="15.75" customHeight="1" x14ac:dyDescent="0.2">
      <c r="A33" s="2" t="s">
        <v>780</v>
      </c>
      <c r="B33" s="3">
        <v>1</v>
      </c>
      <c r="C33" s="3" t="s">
        <v>777</v>
      </c>
    </row>
    <row r="34" spans="1:3" ht="15.75" customHeight="1" x14ac:dyDescent="0.2">
      <c r="A34" s="2" t="s">
        <v>780</v>
      </c>
      <c r="B34" s="3">
        <v>2</v>
      </c>
      <c r="C34" s="3" t="s">
        <v>778</v>
      </c>
    </row>
    <row r="35" spans="1:3" ht="15.75" customHeight="1" x14ac:dyDescent="0.2">
      <c r="A35" s="2" t="s">
        <v>780</v>
      </c>
      <c r="B35" s="3">
        <v>3</v>
      </c>
      <c r="C35" s="3" t="s">
        <v>779</v>
      </c>
    </row>
    <row r="36" spans="1:3" x14ac:dyDescent="0.2">
      <c r="A36" s="2"/>
      <c r="C36" s="3"/>
    </row>
    <row r="37" spans="1:3" ht="15.75" customHeight="1" x14ac:dyDescent="0.2">
      <c r="A37" s="2" t="s">
        <v>39</v>
      </c>
      <c r="B37" s="3">
        <v>1</v>
      </c>
      <c r="C37" s="3" t="s">
        <v>40</v>
      </c>
    </row>
    <row r="38" spans="1:3" ht="15.75" customHeight="1" x14ac:dyDescent="0.2">
      <c r="A38" s="2" t="s">
        <v>39</v>
      </c>
      <c r="B38" s="3">
        <v>2</v>
      </c>
      <c r="C38" s="3" t="s">
        <v>41</v>
      </c>
    </row>
    <row r="39" spans="1:3" ht="15.75" customHeight="1" x14ac:dyDescent="0.2">
      <c r="A39" s="2" t="s">
        <v>39</v>
      </c>
      <c r="B39" s="3">
        <v>3</v>
      </c>
      <c r="C39" s="3" t="s">
        <v>42</v>
      </c>
    </row>
    <row r="40" spans="1:3" ht="15.75" customHeight="1" x14ac:dyDescent="0.2">
      <c r="A40" s="2" t="s">
        <v>39</v>
      </c>
      <c r="B40" s="3">
        <v>4</v>
      </c>
      <c r="C40" s="3" t="s">
        <v>43</v>
      </c>
    </row>
    <row r="41" spans="1:3" ht="15.75" customHeight="1" x14ac:dyDescent="0.2">
      <c r="A41" s="2" t="s">
        <v>39</v>
      </c>
      <c r="B41" s="3">
        <v>5</v>
      </c>
      <c r="C41" s="3" t="s">
        <v>795</v>
      </c>
    </row>
    <row r="42" spans="1:3" ht="15.75" customHeight="1" x14ac:dyDescent="0.2">
      <c r="A42" s="2" t="s">
        <v>39</v>
      </c>
      <c r="B42" s="3">
        <v>6</v>
      </c>
      <c r="C42" s="3" t="s">
        <v>796</v>
      </c>
    </row>
    <row r="43" spans="1:3" ht="15.75" customHeight="1" x14ac:dyDescent="0.2">
      <c r="A43" s="2" t="s">
        <v>39</v>
      </c>
      <c r="B43" s="3">
        <v>7</v>
      </c>
      <c r="C43" s="3" t="s">
        <v>44</v>
      </c>
    </row>
    <row r="44" spans="1:3" ht="15.75" customHeight="1" x14ac:dyDescent="0.2">
      <c r="A44" s="2" t="s">
        <v>39</v>
      </c>
      <c r="B44" s="3">
        <v>88</v>
      </c>
      <c r="C44" s="3" t="s">
        <v>45</v>
      </c>
    </row>
    <row r="45" spans="1:3" ht="15.75" customHeight="1" x14ac:dyDescent="0.2">
      <c r="A45" s="2"/>
      <c r="C45" s="3"/>
    </row>
    <row r="46" spans="1:3" ht="15.75" customHeight="1" x14ac:dyDescent="0.2">
      <c r="A46" s="2" t="s">
        <v>46</v>
      </c>
      <c r="B46" s="3">
        <v>1</v>
      </c>
      <c r="C46" s="3" t="s">
        <v>797</v>
      </c>
    </row>
    <row r="47" spans="1:3" ht="15.75" customHeight="1" x14ac:dyDescent="0.2">
      <c r="A47" s="2" t="s">
        <v>46</v>
      </c>
      <c r="B47" s="3">
        <v>2</v>
      </c>
      <c r="C47" s="3" t="s">
        <v>798</v>
      </c>
    </row>
    <row r="48" spans="1:3" ht="15.75" customHeight="1" x14ac:dyDescent="0.2">
      <c r="A48" s="2" t="s">
        <v>46</v>
      </c>
      <c r="B48" s="3">
        <v>3</v>
      </c>
      <c r="C48" s="3" t="s">
        <v>799</v>
      </c>
    </row>
    <row r="49" spans="1:3" ht="15.75" customHeight="1" x14ac:dyDescent="0.2">
      <c r="A49" s="2" t="s">
        <v>46</v>
      </c>
      <c r="B49" s="3">
        <v>4</v>
      </c>
      <c r="C49" s="3" t="s">
        <v>800</v>
      </c>
    </row>
    <row r="50" spans="1:3" ht="15.75" customHeight="1" x14ac:dyDescent="0.2">
      <c r="A50" s="2" t="s">
        <v>46</v>
      </c>
      <c r="B50" s="3">
        <v>5</v>
      </c>
      <c r="C50" s="3" t="s">
        <v>801</v>
      </c>
    </row>
    <row r="51" spans="1:3" ht="15.75" customHeight="1" x14ac:dyDescent="0.2">
      <c r="A51" s="2" t="s">
        <v>46</v>
      </c>
      <c r="B51" s="3">
        <v>6</v>
      </c>
      <c r="C51" s="3" t="s">
        <v>152</v>
      </c>
    </row>
    <row r="52" spans="1:3" ht="15.75" customHeight="1" x14ac:dyDescent="0.2">
      <c r="A52" s="2" t="s">
        <v>46</v>
      </c>
      <c r="B52" s="3">
        <v>88</v>
      </c>
      <c r="C52" s="3" t="s">
        <v>45</v>
      </c>
    </row>
    <row r="53" spans="1:3" ht="15.75" customHeight="1" x14ac:dyDescent="0.2">
      <c r="A53" s="2"/>
      <c r="C53" s="3"/>
    </row>
    <row r="54" spans="1:3" ht="15.75" customHeight="1" x14ac:dyDescent="0.2">
      <c r="A54" s="2" t="s">
        <v>47</v>
      </c>
      <c r="B54" s="3">
        <v>1</v>
      </c>
      <c r="C54" s="3" t="s">
        <v>802</v>
      </c>
    </row>
    <row r="55" spans="1:3" ht="15.75" customHeight="1" x14ac:dyDescent="0.2">
      <c r="A55" s="2" t="s">
        <v>47</v>
      </c>
      <c r="B55" s="3">
        <v>2</v>
      </c>
      <c r="C55" s="3" t="s">
        <v>803</v>
      </c>
    </row>
    <row r="56" spans="1:3" ht="15.75" customHeight="1" x14ac:dyDescent="0.2">
      <c r="A56" s="2" t="s">
        <v>47</v>
      </c>
      <c r="B56" s="3">
        <v>3</v>
      </c>
      <c r="C56" s="3" t="s">
        <v>48</v>
      </c>
    </row>
    <row r="57" spans="1:3" ht="15.75" customHeight="1" x14ac:dyDescent="0.2">
      <c r="A57" s="2" t="s">
        <v>47</v>
      </c>
      <c r="B57" s="3">
        <v>4</v>
      </c>
      <c r="C57" s="3" t="s">
        <v>49</v>
      </c>
    </row>
    <row r="58" spans="1:3" ht="15.75" customHeight="1" x14ac:dyDescent="0.2">
      <c r="A58" s="2" t="s">
        <v>47</v>
      </c>
      <c r="B58" s="3">
        <v>5</v>
      </c>
      <c r="C58" s="3" t="s">
        <v>50</v>
      </c>
    </row>
    <row r="59" spans="1:3" ht="15.75" customHeight="1" x14ac:dyDescent="0.2">
      <c r="A59" s="2" t="s">
        <v>47</v>
      </c>
      <c r="B59" s="3">
        <v>6</v>
      </c>
      <c r="C59" s="3" t="s">
        <v>804</v>
      </c>
    </row>
    <row r="60" spans="1:3" ht="15.75" customHeight="1" x14ac:dyDescent="0.2">
      <c r="A60" s="2" t="s">
        <v>47</v>
      </c>
      <c r="B60" s="3">
        <v>88</v>
      </c>
      <c r="C60" s="3" t="s">
        <v>45</v>
      </c>
    </row>
    <row r="61" spans="1:3" ht="15.75" customHeight="1" x14ac:dyDescent="0.2">
      <c r="A61" s="2"/>
      <c r="C61" s="3"/>
    </row>
    <row r="62" spans="1:3" ht="15.75" customHeight="1" x14ac:dyDescent="0.2">
      <c r="A62" s="2" t="s">
        <v>52</v>
      </c>
      <c r="B62" s="3">
        <v>1</v>
      </c>
      <c r="C62" s="3" t="s">
        <v>53</v>
      </c>
    </row>
    <row r="63" spans="1:3" ht="15.75" customHeight="1" x14ac:dyDescent="0.2">
      <c r="A63" s="2" t="s">
        <v>52</v>
      </c>
      <c r="B63" s="3">
        <v>2</v>
      </c>
      <c r="C63" s="3" t="s">
        <v>54</v>
      </c>
    </row>
    <row r="64" spans="1:3" ht="15.75" customHeight="1" x14ac:dyDescent="0.2">
      <c r="A64" s="2" t="s">
        <v>52</v>
      </c>
      <c r="B64" s="3">
        <v>3</v>
      </c>
      <c r="C64" s="3" t="s">
        <v>55</v>
      </c>
    </row>
    <row r="65" spans="1:3" ht="15.75" customHeight="1" x14ac:dyDescent="0.2">
      <c r="A65" s="2" t="s">
        <v>52</v>
      </c>
      <c r="B65" s="3">
        <v>4</v>
      </c>
      <c r="C65" s="3" t="s">
        <v>56</v>
      </c>
    </row>
    <row r="66" spans="1:3" ht="15.75" customHeight="1" x14ac:dyDescent="0.2">
      <c r="A66" s="2" t="s">
        <v>52</v>
      </c>
      <c r="B66" s="3">
        <v>5</v>
      </c>
      <c r="C66" s="3" t="s">
        <v>57</v>
      </c>
    </row>
    <row r="67" spans="1:3" ht="15.75" customHeight="1" x14ac:dyDescent="0.2">
      <c r="A67" s="2" t="s">
        <v>52</v>
      </c>
      <c r="B67" s="3">
        <v>6</v>
      </c>
      <c r="C67" s="3" t="s">
        <v>58</v>
      </c>
    </row>
    <row r="68" spans="1:3" ht="15.75" customHeight="1" x14ac:dyDescent="0.2">
      <c r="A68" s="2" t="s">
        <v>52</v>
      </c>
      <c r="B68" s="3">
        <v>7</v>
      </c>
      <c r="C68" s="3" t="s">
        <v>59</v>
      </c>
    </row>
    <row r="69" spans="1:3" ht="15.75" customHeight="1" x14ac:dyDescent="0.2">
      <c r="A69" s="2" t="s">
        <v>52</v>
      </c>
      <c r="B69" s="3">
        <v>8</v>
      </c>
      <c r="C69" s="3" t="s">
        <v>60</v>
      </c>
    </row>
    <row r="70" spans="1:3" ht="15.75" customHeight="1" x14ac:dyDescent="0.2">
      <c r="A70" s="2" t="s">
        <v>52</v>
      </c>
      <c r="B70" s="3">
        <v>88</v>
      </c>
      <c r="C70" s="3" t="s">
        <v>45</v>
      </c>
    </row>
    <row r="71" spans="1:3" x14ac:dyDescent="0.2">
      <c r="A71" s="2"/>
      <c r="C71" s="3"/>
    </row>
    <row r="72" spans="1:3" ht="15.75" customHeight="1" x14ac:dyDescent="0.2">
      <c r="A72" s="2" t="s">
        <v>26</v>
      </c>
      <c r="B72" s="3" t="s">
        <v>65</v>
      </c>
      <c r="C72" s="3" t="s">
        <v>66</v>
      </c>
    </row>
    <row r="73" spans="1:3" ht="15.75" customHeight="1" x14ac:dyDescent="0.2">
      <c r="A73" s="2" t="s">
        <v>26</v>
      </c>
      <c r="B73" s="3" t="s">
        <v>67</v>
      </c>
      <c r="C73" s="3" t="s">
        <v>68</v>
      </c>
    </row>
    <row r="74" spans="1:3" ht="15.75" customHeight="1" x14ac:dyDescent="0.2">
      <c r="A74" s="2" t="s">
        <v>26</v>
      </c>
      <c r="B74" s="3" t="s">
        <v>69</v>
      </c>
      <c r="C74" s="3" t="s">
        <v>70</v>
      </c>
    </row>
    <row r="75" spans="1:3" ht="15.75" customHeight="1" x14ac:dyDescent="0.2">
      <c r="A75" s="2" t="s">
        <v>26</v>
      </c>
      <c r="B75" s="3">
        <v>77</v>
      </c>
      <c r="C75" s="3" t="s">
        <v>64</v>
      </c>
    </row>
    <row r="76" spans="1:3" ht="15.75" customHeight="1" x14ac:dyDescent="0.2">
      <c r="A76" s="2" t="s">
        <v>26</v>
      </c>
      <c r="B76" s="3">
        <v>88</v>
      </c>
      <c r="C76" s="3" t="s">
        <v>45</v>
      </c>
    </row>
    <row r="77" spans="1:3" ht="15.75" customHeight="1" x14ac:dyDescent="0.2">
      <c r="A77" s="2"/>
      <c r="C77" s="3"/>
    </row>
    <row r="78" spans="1:3" ht="15.75" customHeight="1" x14ac:dyDescent="0.2">
      <c r="A78" s="2" t="s">
        <v>77</v>
      </c>
      <c r="B78" s="3">
        <v>1</v>
      </c>
      <c r="C78" s="3" t="s">
        <v>805</v>
      </c>
    </row>
    <row r="79" spans="1:3" ht="15.75" customHeight="1" x14ac:dyDescent="0.2">
      <c r="A79" s="2" t="s">
        <v>77</v>
      </c>
      <c r="B79" s="3">
        <v>2</v>
      </c>
      <c r="C79" s="3" t="s">
        <v>806</v>
      </c>
    </row>
    <row r="80" spans="1:3" ht="15.75" customHeight="1" x14ac:dyDescent="0.2">
      <c r="A80" s="2" t="s">
        <v>77</v>
      </c>
      <c r="B80" s="3">
        <v>3</v>
      </c>
      <c r="C80" s="3" t="s">
        <v>807</v>
      </c>
    </row>
    <row r="81" spans="1:3" ht="15.75" customHeight="1" x14ac:dyDescent="0.2">
      <c r="A81" s="2" t="s">
        <v>77</v>
      </c>
      <c r="B81" s="3">
        <v>4</v>
      </c>
      <c r="C81" s="3" t="s">
        <v>808</v>
      </c>
    </row>
    <row r="82" spans="1:3" ht="15.75" customHeight="1" x14ac:dyDescent="0.2">
      <c r="A82" s="2" t="s">
        <v>77</v>
      </c>
      <c r="B82" s="3">
        <v>77</v>
      </c>
      <c r="C82" s="3" t="s">
        <v>83</v>
      </c>
    </row>
    <row r="83" spans="1:3" ht="15.75" customHeight="1" x14ac:dyDescent="0.2">
      <c r="A83" s="2" t="s">
        <v>77</v>
      </c>
      <c r="B83" s="3">
        <v>88</v>
      </c>
      <c r="C83" s="3" t="s">
        <v>45</v>
      </c>
    </row>
    <row r="84" spans="1:3" ht="15.75" customHeight="1" x14ac:dyDescent="0.2">
      <c r="A84" s="2"/>
      <c r="C84" s="3"/>
    </row>
    <row r="85" spans="1:3" ht="15.75" customHeight="1" x14ac:dyDescent="0.2">
      <c r="A85" s="2" t="s">
        <v>84</v>
      </c>
      <c r="B85" s="3" t="s">
        <v>85</v>
      </c>
      <c r="C85" s="3" t="s">
        <v>86</v>
      </c>
    </row>
    <row r="86" spans="1:3" ht="15.75" customHeight="1" x14ac:dyDescent="0.2">
      <c r="A86" s="2" t="s">
        <v>84</v>
      </c>
      <c r="B86" s="3" t="s">
        <v>88</v>
      </c>
      <c r="C86" s="3" t="s">
        <v>89</v>
      </c>
    </row>
    <row r="87" spans="1:3" ht="15.75" customHeight="1" x14ac:dyDescent="0.2">
      <c r="A87" s="2" t="s">
        <v>84</v>
      </c>
      <c r="B87" s="3" t="s">
        <v>90</v>
      </c>
      <c r="C87" s="3" t="s">
        <v>91</v>
      </c>
    </row>
    <row r="88" spans="1:3" ht="15.75" customHeight="1" x14ac:dyDescent="0.2">
      <c r="A88" s="2" t="s">
        <v>84</v>
      </c>
      <c r="B88" s="3">
        <v>77</v>
      </c>
      <c r="C88" s="3" t="s">
        <v>64</v>
      </c>
    </row>
    <row r="89" spans="1:3" ht="15.75" customHeight="1" x14ac:dyDescent="0.2">
      <c r="A89" s="2"/>
      <c r="C89" s="3"/>
    </row>
    <row r="90" spans="1:3" x14ac:dyDescent="0.2">
      <c r="A90" s="2" t="s">
        <v>94</v>
      </c>
      <c r="B90" s="3">
        <v>77</v>
      </c>
      <c r="C90" s="3" t="s">
        <v>64</v>
      </c>
    </row>
    <row r="91" spans="1:3" x14ac:dyDescent="0.2">
      <c r="A91" s="2"/>
      <c r="C91" s="3"/>
    </row>
    <row r="92" spans="1:3" x14ac:dyDescent="0.2">
      <c r="A92" s="1" t="s">
        <v>96</v>
      </c>
      <c r="B92" s="3">
        <v>1</v>
      </c>
      <c r="C92" s="172" t="s">
        <v>33</v>
      </c>
    </row>
    <row r="93" spans="1:3" x14ac:dyDescent="0.2">
      <c r="A93" s="1" t="s">
        <v>96</v>
      </c>
      <c r="B93" s="3">
        <v>2</v>
      </c>
      <c r="C93" s="172" t="s">
        <v>34</v>
      </c>
    </row>
    <row r="94" spans="1:3" x14ac:dyDescent="0.2">
      <c r="A94" s="1" t="s">
        <v>96</v>
      </c>
      <c r="B94" s="3">
        <v>3</v>
      </c>
      <c r="C94" s="172" t="s">
        <v>102</v>
      </c>
    </row>
    <row r="96" spans="1:3" x14ac:dyDescent="0.2">
      <c r="A96" s="2" t="s">
        <v>670</v>
      </c>
      <c r="B96" s="3">
        <v>1</v>
      </c>
      <c r="C96" s="3" t="s">
        <v>33</v>
      </c>
    </row>
    <row r="97" spans="1:3" x14ac:dyDescent="0.2">
      <c r="A97" s="2" t="s">
        <v>670</v>
      </c>
      <c r="B97" s="3">
        <v>2</v>
      </c>
      <c r="C97" s="3" t="s">
        <v>34</v>
      </c>
    </row>
    <row r="98" spans="1:3" x14ac:dyDescent="0.2">
      <c r="A98" s="2" t="s">
        <v>670</v>
      </c>
      <c r="B98" s="3">
        <v>3</v>
      </c>
      <c r="C98" s="3" t="s">
        <v>671</v>
      </c>
    </row>
    <row r="99" spans="1:3" x14ac:dyDescent="0.2">
      <c r="A99" s="2" t="s">
        <v>670</v>
      </c>
      <c r="B99" s="3">
        <v>77</v>
      </c>
      <c r="C99" s="3" t="s">
        <v>64</v>
      </c>
    </row>
    <row r="100" spans="1:3" x14ac:dyDescent="0.2">
      <c r="A100" s="2"/>
      <c r="C100" s="3"/>
    </row>
    <row r="101" spans="1:3" x14ac:dyDescent="0.2">
      <c r="A101" s="2" t="s">
        <v>104</v>
      </c>
      <c r="B101" s="3">
        <v>1</v>
      </c>
      <c r="C101" s="3" t="s">
        <v>105</v>
      </c>
    </row>
    <row r="102" spans="1:3" x14ac:dyDescent="0.2">
      <c r="A102" s="2" t="s">
        <v>104</v>
      </c>
      <c r="B102" s="3">
        <v>2</v>
      </c>
      <c r="C102" s="3" t="s">
        <v>106</v>
      </c>
    </row>
    <row r="103" spans="1:3" x14ac:dyDescent="0.2">
      <c r="A103" s="2" t="s">
        <v>104</v>
      </c>
      <c r="B103" s="3">
        <v>3</v>
      </c>
      <c r="C103" s="3" t="s">
        <v>107</v>
      </c>
    </row>
    <row r="104" spans="1:3" x14ac:dyDescent="0.2">
      <c r="A104" s="2" t="s">
        <v>104</v>
      </c>
      <c r="B104" s="3">
        <v>4</v>
      </c>
      <c r="C104" s="3" t="s">
        <v>108</v>
      </c>
    </row>
    <row r="105" spans="1:3" x14ac:dyDescent="0.2">
      <c r="A105" s="2" t="s">
        <v>104</v>
      </c>
      <c r="B105" s="3">
        <v>5</v>
      </c>
      <c r="C105" s="3" t="s">
        <v>109</v>
      </c>
    </row>
    <row r="106" spans="1:3" x14ac:dyDescent="0.2">
      <c r="A106" s="2" t="s">
        <v>104</v>
      </c>
      <c r="B106" s="3">
        <v>6</v>
      </c>
      <c r="C106" s="3" t="s">
        <v>110</v>
      </c>
    </row>
    <row r="107" spans="1:3" x14ac:dyDescent="0.2">
      <c r="A107" s="2" t="s">
        <v>104</v>
      </c>
      <c r="B107" s="3">
        <v>7</v>
      </c>
      <c r="C107" s="3" t="s">
        <v>116</v>
      </c>
    </row>
    <row r="108" spans="1:3" x14ac:dyDescent="0.2">
      <c r="A108" s="2"/>
      <c r="C108" s="3"/>
    </row>
    <row r="109" spans="1:3" x14ac:dyDescent="0.2">
      <c r="A109" s="2" t="s">
        <v>111</v>
      </c>
      <c r="B109" s="3">
        <v>1</v>
      </c>
      <c r="C109" s="3" t="s">
        <v>112</v>
      </c>
    </row>
    <row r="110" spans="1:3" x14ac:dyDescent="0.2">
      <c r="A110" s="2" t="s">
        <v>111</v>
      </c>
      <c r="B110" s="3">
        <v>2</v>
      </c>
      <c r="C110" s="3" t="s">
        <v>113</v>
      </c>
    </row>
    <row r="111" spans="1:3" x14ac:dyDescent="0.2">
      <c r="A111" s="2" t="s">
        <v>111</v>
      </c>
      <c r="B111" s="3">
        <v>3</v>
      </c>
      <c r="C111" s="3" t="s">
        <v>114</v>
      </c>
    </row>
    <row r="112" spans="1:3" x14ac:dyDescent="0.2">
      <c r="A112" s="2" t="s">
        <v>111</v>
      </c>
      <c r="B112" s="3">
        <v>4</v>
      </c>
      <c r="C112" s="3" t="s">
        <v>115</v>
      </c>
    </row>
    <row r="113" spans="1:3" x14ac:dyDescent="0.2">
      <c r="A113" s="2" t="s">
        <v>111</v>
      </c>
      <c r="B113" s="3">
        <v>5</v>
      </c>
      <c r="C113" s="3" t="s">
        <v>116</v>
      </c>
    </row>
    <row r="114" spans="1:3" x14ac:dyDescent="0.2">
      <c r="A114" s="2"/>
      <c r="C114" s="3"/>
    </row>
    <row r="115" spans="1:3" x14ac:dyDescent="0.2">
      <c r="A115" s="2" t="s">
        <v>119</v>
      </c>
      <c r="B115" s="3">
        <v>1</v>
      </c>
      <c r="C115" s="3" t="s">
        <v>120</v>
      </c>
    </row>
    <row r="116" spans="1:3" x14ac:dyDescent="0.2">
      <c r="A116" s="2" t="s">
        <v>119</v>
      </c>
      <c r="B116" s="3">
        <v>2</v>
      </c>
      <c r="C116" s="3" t="s">
        <v>122</v>
      </c>
    </row>
    <row r="117" spans="1:3" x14ac:dyDescent="0.2">
      <c r="A117" s="2" t="s">
        <v>119</v>
      </c>
      <c r="B117" s="3">
        <v>3</v>
      </c>
      <c r="C117" s="3" t="s">
        <v>123</v>
      </c>
    </row>
    <row r="118" spans="1:3" x14ac:dyDescent="0.2">
      <c r="A118" s="2" t="s">
        <v>119</v>
      </c>
      <c r="B118" s="3">
        <v>4</v>
      </c>
      <c r="C118" s="3" t="s">
        <v>124</v>
      </c>
    </row>
    <row r="119" spans="1:3" x14ac:dyDescent="0.2">
      <c r="A119" s="2" t="s">
        <v>119</v>
      </c>
      <c r="B119" s="3">
        <v>5</v>
      </c>
      <c r="C119" s="3" t="s">
        <v>34</v>
      </c>
    </row>
    <row r="120" spans="1:3" x14ac:dyDescent="0.2">
      <c r="A120" s="2"/>
      <c r="C120" s="3"/>
    </row>
    <row r="121" spans="1:3" x14ac:dyDescent="0.2">
      <c r="A121" s="2" t="s">
        <v>125</v>
      </c>
      <c r="B121" s="3">
        <v>1</v>
      </c>
      <c r="C121" s="3" t="s">
        <v>126</v>
      </c>
    </row>
    <row r="122" spans="1:3" x14ac:dyDescent="0.2">
      <c r="A122" s="2" t="s">
        <v>125</v>
      </c>
      <c r="B122" s="3">
        <v>2</v>
      </c>
      <c r="C122" s="3" t="s">
        <v>127</v>
      </c>
    </row>
    <row r="123" spans="1:3" x14ac:dyDescent="0.2">
      <c r="A123" s="2" t="s">
        <v>125</v>
      </c>
      <c r="B123" s="3">
        <v>3</v>
      </c>
      <c r="C123" s="3" t="s">
        <v>128</v>
      </c>
    </row>
    <row r="124" spans="1:3" x14ac:dyDescent="0.2">
      <c r="A124" s="2" t="s">
        <v>125</v>
      </c>
      <c r="B124" s="3">
        <v>4</v>
      </c>
      <c r="C124" s="3" t="s">
        <v>129</v>
      </c>
    </row>
    <row r="125" spans="1:3" x14ac:dyDescent="0.2">
      <c r="A125" s="2" t="s">
        <v>125</v>
      </c>
      <c r="B125" s="3">
        <v>5</v>
      </c>
      <c r="C125" s="3" t="s">
        <v>116</v>
      </c>
    </row>
    <row r="126" spans="1:3" x14ac:dyDescent="0.2">
      <c r="A126" s="2" t="s">
        <v>125</v>
      </c>
      <c r="B126" s="3">
        <v>77</v>
      </c>
      <c r="C126" s="3" t="s">
        <v>64</v>
      </c>
    </row>
    <row r="127" spans="1:3" x14ac:dyDescent="0.2">
      <c r="A127" s="2"/>
      <c r="C127" s="3"/>
    </row>
    <row r="128" spans="1:3" x14ac:dyDescent="0.2">
      <c r="A128" s="2" t="s">
        <v>130</v>
      </c>
      <c r="B128" s="3">
        <v>1</v>
      </c>
      <c r="C128" s="3" t="s">
        <v>131</v>
      </c>
    </row>
    <row r="129" spans="1:3" x14ac:dyDescent="0.2">
      <c r="A129" s="2" t="s">
        <v>130</v>
      </c>
      <c r="B129" s="3">
        <v>2</v>
      </c>
      <c r="C129" s="3" t="s">
        <v>133</v>
      </c>
    </row>
    <row r="130" spans="1:3" x14ac:dyDescent="0.2">
      <c r="A130" s="2" t="s">
        <v>130</v>
      </c>
      <c r="B130" s="3">
        <v>3</v>
      </c>
      <c r="C130" s="3" t="s">
        <v>134</v>
      </c>
    </row>
    <row r="131" spans="1:3" x14ac:dyDescent="0.2">
      <c r="A131" s="2" t="s">
        <v>130</v>
      </c>
      <c r="B131" s="3">
        <v>4</v>
      </c>
      <c r="C131" s="3" t="s">
        <v>135</v>
      </c>
    </row>
    <row r="132" spans="1:3" x14ac:dyDescent="0.2">
      <c r="A132" s="2" t="s">
        <v>130</v>
      </c>
      <c r="B132" s="3">
        <v>5</v>
      </c>
      <c r="C132" s="3" t="s">
        <v>137</v>
      </c>
    </row>
    <row r="133" spans="1:3" ht="15" customHeight="1" x14ac:dyDescent="0.2">
      <c r="A133" s="2" t="s">
        <v>130</v>
      </c>
      <c r="B133" s="3">
        <v>77</v>
      </c>
      <c r="C133" s="3" t="s">
        <v>64</v>
      </c>
    </row>
    <row r="134" spans="1:3" x14ac:dyDescent="0.2">
      <c r="A134" s="4"/>
      <c r="B134" s="172"/>
      <c r="C134" s="173"/>
    </row>
    <row r="135" spans="1:3" ht="15" customHeight="1" x14ac:dyDescent="0.2">
      <c r="A135" s="2" t="s">
        <v>141</v>
      </c>
      <c r="B135" s="3">
        <v>1</v>
      </c>
      <c r="C135" s="3" t="s">
        <v>143</v>
      </c>
    </row>
    <row r="136" spans="1:3" ht="15" customHeight="1" x14ac:dyDescent="0.2">
      <c r="A136" s="2" t="s">
        <v>141</v>
      </c>
      <c r="B136" s="3">
        <v>2</v>
      </c>
      <c r="C136" s="3" t="s">
        <v>144</v>
      </c>
    </row>
    <row r="137" spans="1:3" ht="15" customHeight="1" x14ac:dyDescent="0.2">
      <c r="A137" s="2" t="s">
        <v>141</v>
      </c>
      <c r="B137" s="3">
        <v>3</v>
      </c>
      <c r="C137" s="3" t="s">
        <v>146</v>
      </c>
    </row>
    <row r="138" spans="1:3" ht="15" customHeight="1" x14ac:dyDescent="0.2">
      <c r="A138" s="2" t="s">
        <v>141</v>
      </c>
      <c r="B138" s="3">
        <v>77</v>
      </c>
      <c r="C138" s="3" t="s">
        <v>64</v>
      </c>
    </row>
    <row r="139" spans="1:3" x14ac:dyDescent="0.2">
      <c r="A139" s="4"/>
      <c r="B139" s="172"/>
      <c r="C139" s="173"/>
    </row>
    <row r="140" spans="1:3" x14ac:dyDescent="0.2">
      <c r="A140" s="4"/>
      <c r="B140" s="172"/>
      <c r="C140" s="173"/>
    </row>
    <row r="141" spans="1:3" x14ac:dyDescent="0.2">
      <c r="A141" s="114" t="s">
        <v>757</v>
      </c>
      <c r="B141" s="174">
        <v>1</v>
      </c>
      <c r="C141" s="174" t="s">
        <v>758</v>
      </c>
    </row>
    <row r="142" spans="1:3" x14ac:dyDescent="0.2">
      <c r="A142" s="114" t="s">
        <v>757</v>
      </c>
      <c r="B142" s="174">
        <v>2</v>
      </c>
      <c r="C142" s="174" t="s">
        <v>759</v>
      </c>
    </row>
    <row r="143" spans="1:3" x14ac:dyDescent="0.2">
      <c r="A143" s="114" t="s">
        <v>757</v>
      </c>
      <c r="B143" s="174">
        <v>3</v>
      </c>
      <c r="C143" s="174" t="s">
        <v>823</v>
      </c>
    </row>
    <row r="144" spans="1:3" x14ac:dyDescent="0.2">
      <c r="A144" s="114" t="s">
        <v>757</v>
      </c>
      <c r="B144" s="174">
        <v>4</v>
      </c>
      <c r="C144" s="174" t="s">
        <v>760</v>
      </c>
    </row>
    <row r="145" spans="1:3" x14ac:dyDescent="0.2">
      <c r="A145" s="114" t="s">
        <v>757</v>
      </c>
      <c r="B145" s="174">
        <v>77</v>
      </c>
      <c r="C145" s="174" t="s">
        <v>64</v>
      </c>
    </row>
    <row r="146" spans="1:3" x14ac:dyDescent="0.2">
      <c r="A146" s="114" t="s">
        <v>757</v>
      </c>
      <c r="B146" s="174">
        <v>88</v>
      </c>
      <c r="C146" s="174" t="s">
        <v>45</v>
      </c>
    </row>
    <row r="147" spans="1:3" ht="15" customHeight="1" x14ac:dyDescent="0.2">
      <c r="A147" s="2"/>
      <c r="C147" s="3"/>
    </row>
    <row r="148" spans="1:3" ht="15" customHeight="1" x14ac:dyDescent="0.2">
      <c r="A148" s="2" t="s">
        <v>1110</v>
      </c>
      <c r="B148" s="192">
        <v>1</v>
      </c>
      <c r="C148" s="2" t="s">
        <v>1111</v>
      </c>
    </row>
    <row r="149" spans="1:3" ht="15" customHeight="1" x14ac:dyDescent="0.2">
      <c r="A149" s="2" t="s">
        <v>1110</v>
      </c>
      <c r="B149" s="192">
        <v>2</v>
      </c>
      <c r="C149" s="2" t="s">
        <v>1112</v>
      </c>
    </row>
    <row r="150" spans="1:3" ht="15" customHeight="1" x14ac:dyDescent="0.2">
      <c r="A150" s="2" t="s">
        <v>1110</v>
      </c>
      <c r="B150" s="192">
        <v>3</v>
      </c>
      <c r="C150" s="2" t="s">
        <v>116</v>
      </c>
    </row>
    <row r="151" spans="1:3" ht="15" customHeight="1" x14ac:dyDescent="0.2">
      <c r="A151" s="2" t="s">
        <v>1110</v>
      </c>
      <c r="B151" s="192">
        <v>77</v>
      </c>
      <c r="C151" s="2" t="s">
        <v>64</v>
      </c>
    </row>
    <row r="152" spans="1:3" ht="15" customHeight="1" x14ac:dyDescent="0.2">
      <c r="A152" s="2"/>
      <c r="B152" s="192"/>
      <c r="C152" s="2"/>
    </row>
    <row r="153" spans="1:3" ht="15" customHeight="1" x14ac:dyDescent="0.2">
      <c r="A153" s="2" t="s">
        <v>1113</v>
      </c>
      <c r="B153" s="192">
        <v>1</v>
      </c>
      <c r="C153" s="2" t="s">
        <v>1114</v>
      </c>
    </row>
    <row r="154" spans="1:3" ht="15" customHeight="1" x14ac:dyDescent="0.2">
      <c r="A154" s="2" t="s">
        <v>1113</v>
      </c>
      <c r="B154" s="192">
        <v>2</v>
      </c>
      <c r="C154" s="2" t="s">
        <v>1115</v>
      </c>
    </row>
    <row r="155" spans="1:3" ht="15" customHeight="1" x14ac:dyDescent="0.2">
      <c r="A155" s="2" t="s">
        <v>1113</v>
      </c>
      <c r="B155" s="192">
        <v>3</v>
      </c>
      <c r="C155" s="2" t="s">
        <v>116</v>
      </c>
    </row>
    <row r="156" spans="1:3" ht="15" customHeight="1" x14ac:dyDescent="0.2">
      <c r="A156" s="2" t="s">
        <v>1113</v>
      </c>
      <c r="B156" s="192">
        <v>77</v>
      </c>
      <c r="C156" s="2" t="s">
        <v>64</v>
      </c>
    </row>
    <row r="157" spans="1:3" ht="15" customHeight="1" x14ac:dyDescent="0.2">
      <c r="A157" s="2"/>
      <c r="B157" s="192"/>
      <c r="C157" s="2"/>
    </row>
    <row r="158" spans="1:3" ht="15" customHeight="1" x14ac:dyDescent="0.2">
      <c r="A158" s="2" t="s">
        <v>1055</v>
      </c>
      <c r="B158" s="3">
        <v>1</v>
      </c>
      <c r="C158" s="3" t="s">
        <v>1056</v>
      </c>
    </row>
    <row r="159" spans="1:3" ht="15" customHeight="1" x14ac:dyDescent="0.2">
      <c r="A159" s="2" t="s">
        <v>1055</v>
      </c>
      <c r="B159" s="3">
        <v>2</v>
      </c>
      <c r="C159" s="3" t="s">
        <v>1057</v>
      </c>
    </row>
    <row r="160" spans="1:3" ht="15" customHeight="1" x14ac:dyDescent="0.2">
      <c r="A160" s="2" t="s">
        <v>1055</v>
      </c>
      <c r="B160" s="3">
        <v>3</v>
      </c>
      <c r="C160" s="3" t="s">
        <v>1058</v>
      </c>
    </row>
    <row r="161" spans="1:5" ht="15" customHeight="1" x14ac:dyDescent="0.2">
      <c r="A161" s="2" t="s">
        <v>1055</v>
      </c>
      <c r="B161" s="3">
        <v>4</v>
      </c>
      <c r="C161" s="3" t="s">
        <v>116</v>
      </c>
    </row>
    <row r="162" spans="1:5" ht="15" customHeight="1" x14ac:dyDescent="0.2">
      <c r="A162" s="2" t="s">
        <v>1055</v>
      </c>
      <c r="B162" s="3">
        <v>77</v>
      </c>
      <c r="C162" s="3" t="s">
        <v>64</v>
      </c>
    </row>
    <row r="163" spans="1:5" ht="15" customHeight="1" x14ac:dyDescent="0.2">
      <c r="A163" s="2"/>
      <c r="C163" s="3"/>
    </row>
    <row r="164" spans="1:5" x14ac:dyDescent="0.2">
      <c r="A164" s="2"/>
      <c r="C164" s="3"/>
    </row>
    <row r="165" spans="1:5" s="29" customFormat="1" ht="15" customHeight="1" x14ac:dyDescent="0.2">
      <c r="A165" s="127" t="s">
        <v>858</v>
      </c>
      <c r="B165" s="127">
        <v>1</v>
      </c>
      <c r="C165" s="127" t="s">
        <v>33</v>
      </c>
      <c r="D165" s="128"/>
      <c r="E165" s="128"/>
    </row>
    <row r="166" spans="1:5" s="29" customFormat="1" ht="15" customHeight="1" x14ac:dyDescent="0.2">
      <c r="A166" s="127" t="s">
        <v>858</v>
      </c>
      <c r="B166" s="127">
        <v>2</v>
      </c>
      <c r="C166" s="127" t="s">
        <v>34</v>
      </c>
      <c r="D166" s="128"/>
      <c r="E166" s="128"/>
    </row>
    <row r="167" spans="1:5" s="29" customFormat="1" ht="15" customHeight="1" x14ac:dyDescent="0.2">
      <c r="A167" s="127" t="s">
        <v>858</v>
      </c>
      <c r="B167" s="127">
        <v>88</v>
      </c>
      <c r="C167" s="127" t="s">
        <v>45</v>
      </c>
      <c r="D167" s="128"/>
      <c r="E167" s="128"/>
    </row>
    <row r="168" spans="1:5" s="29" customFormat="1" ht="15" customHeight="1" x14ac:dyDescent="0.2">
      <c r="A168" s="127"/>
      <c r="B168" s="127"/>
      <c r="C168" s="127"/>
      <c r="D168" s="128"/>
      <c r="E168" s="128"/>
    </row>
    <row r="169" spans="1:5" s="29" customFormat="1" ht="15" customHeight="1" x14ac:dyDescent="0.2">
      <c r="A169" s="127" t="s">
        <v>859</v>
      </c>
      <c r="B169" s="127" t="s">
        <v>498</v>
      </c>
      <c r="C169" s="127" t="s">
        <v>498</v>
      </c>
      <c r="D169" s="128"/>
      <c r="E169" s="128"/>
    </row>
    <row r="170" spans="1:5" s="29" customFormat="1" ht="15" customHeight="1" x14ac:dyDescent="0.2">
      <c r="A170" s="127" t="s">
        <v>859</v>
      </c>
      <c r="B170" s="127" t="s">
        <v>499</v>
      </c>
      <c r="C170" s="127" t="s">
        <v>499</v>
      </c>
      <c r="D170" s="128"/>
      <c r="E170" s="128"/>
    </row>
    <row r="171" spans="1:5" s="29" customFormat="1" ht="15" customHeight="1" x14ac:dyDescent="0.2">
      <c r="A171" s="127" t="s">
        <v>859</v>
      </c>
      <c r="B171" s="127" t="s">
        <v>500</v>
      </c>
      <c r="C171" s="127" t="s">
        <v>500</v>
      </c>
      <c r="D171" s="128"/>
      <c r="E171" s="128"/>
    </row>
    <row r="172" spans="1:5" s="29" customFormat="1" ht="15" customHeight="1" x14ac:dyDescent="0.2">
      <c r="A172" s="127" t="s">
        <v>859</v>
      </c>
      <c r="B172" s="127" t="s">
        <v>501</v>
      </c>
      <c r="C172" s="127" t="s">
        <v>501</v>
      </c>
      <c r="D172" s="128"/>
      <c r="E172" s="128"/>
    </row>
    <row r="173" spans="1:5" s="29" customFormat="1" ht="15" customHeight="1" x14ac:dyDescent="0.2">
      <c r="A173" s="127" t="s">
        <v>859</v>
      </c>
      <c r="B173" s="127" t="s">
        <v>502</v>
      </c>
      <c r="C173" s="127" t="s">
        <v>502</v>
      </c>
      <c r="D173" s="128"/>
      <c r="E173" s="128"/>
    </row>
    <row r="174" spans="1:5" s="29" customFormat="1" ht="15" customHeight="1" x14ac:dyDescent="0.2">
      <c r="A174" s="127" t="s">
        <v>859</v>
      </c>
      <c r="B174" s="127" t="s">
        <v>503</v>
      </c>
      <c r="C174" s="127" t="s">
        <v>503</v>
      </c>
      <c r="D174" s="128"/>
      <c r="E174" s="128"/>
    </row>
    <row r="175" spans="1:5" s="29" customFormat="1" ht="15" customHeight="1" x14ac:dyDescent="0.2">
      <c r="A175" s="127" t="s">
        <v>859</v>
      </c>
      <c r="B175" s="127" t="s">
        <v>504</v>
      </c>
      <c r="C175" s="127" t="s">
        <v>504</v>
      </c>
      <c r="D175" s="128"/>
      <c r="E175" s="128"/>
    </row>
    <row r="176" spans="1:5" s="29" customFormat="1" ht="15" customHeight="1" x14ac:dyDescent="0.2">
      <c r="A176" s="127" t="s">
        <v>859</v>
      </c>
      <c r="B176" s="127" t="s">
        <v>505</v>
      </c>
      <c r="C176" s="127" t="s">
        <v>505</v>
      </c>
      <c r="D176" s="128"/>
      <c r="E176" s="128"/>
    </row>
    <row r="177" spans="1:5" s="29" customFormat="1" ht="15" customHeight="1" x14ac:dyDescent="0.2">
      <c r="A177" s="127" t="s">
        <v>859</v>
      </c>
      <c r="B177" s="127" t="s">
        <v>506</v>
      </c>
      <c r="C177" s="127" t="s">
        <v>506</v>
      </c>
      <c r="D177" s="128"/>
      <c r="E177" s="128"/>
    </row>
    <row r="178" spans="1:5" s="29" customFormat="1" ht="15" customHeight="1" x14ac:dyDescent="0.2">
      <c r="A178" s="127" t="s">
        <v>859</v>
      </c>
      <c r="B178" s="127" t="s">
        <v>507</v>
      </c>
      <c r="C178" s="127" t="s">
        <v>507</v>
      </c>
      <c r="D178" s="128"/>
      <c r="E178" s="128"/>
    </row>
    <row r="179" spans="1:5" s="29" customFormat="1" ht="15" customHeight="1" x14ac:dyDescent="0.2">
      <c r="A179" s="127" t="s">
        <v>859</v>
      </c>
      <c r="B179" s="127" t="s">
        <v>508</v>
      </c>
      <c r="C179" s="127" t="s">
        <v>508</v>
      </c>
      <c r="D179" s="128"/>
      <c r="E179" s="128"/>
    </row>
    <row r="180" spans="1:5" s="29" customFormat="1" ht="15" customHeight="1" x14ac:dyDescent="0.2">
      <c r="A180" s="127" t="s">
        <v>859</v>
      </c>
      <c r="B180" s="127" t="s">
        <v>509</v>
      </c>
      <c r="C180" s="127" t="s">
        <v>509</v>
      </c>
      <c r="D180" s="128"/>
      <c r="E180" s="128"/>
    </row>
    <row r="181" spans="1:5" s="29" customFormat="1" ht="15" customHeight="1" x14ac:dyDescent="0.2">
      <c r="A181" s="127" t="s">
        <v>859</v>
      </c>
      <c r="B181" s="127" t="s">
        <v>860</v>
      </c>
      <c r="C181" s="127" t="s">
        <v>64</v>
      </c>
      <c r="D181" s="128"/>
      <c r="E181" s="128"/>
    </row>
    <row r="182" spans="1:5" s="29" customFormat="1" ht="15" customHeight="1" x14ac:dyDescent="0.2">
      <c r="A182" s="127"/>
      <c r="B182" s="127"/>
      <c r="C182" s="127"/>
      <c r="D182" s="128"/>
      <c r="E182" s="128"/>
    </row>
    <row r="183" spans="1:5" s="29" customFormat="1" ht="15" customHeight="1" x14ac:dyDescent="0.2">
      <c r="A183" s="127" t="s">
        <v>861</v>
      </c>
      <c r="B183" s="127">
        <v>1</v>
      </c>
      <c r="C183" s="127" t="s">
        <v>33</v>
      </c>
      <c r="D183" s="128"/>
      <c r="E183" s="128"/>
    </row>
    <row r="184" spans="1:5" s="29" customFormat="1" ht="15" customHeight="1" x14ac:dyDescent="0.2">
      <c r="A184" s="127" t="s">
        <v>861</v>
      </c>
      <c r="B184" s="127">
        <v>2</v>
      </c>
      <c r="C184" s="127" t="s">
        <v>34</v>
      </c>
      <c r="D184" s="128"/>
      <c r="E184" s="128"/>
    </row>
    <row r="185" spans="1:5" s="29" customFormat="1" ht="15" customHeight="1" x14ac:dyDescent="0.2">
      <c r="A185" s="127" t="s">
        <v>861</v>
      </c>
      <c r="B185" s="127">
        <v>3</v>
      </c>
      <c r="C185" s="127" t="s">
        <v>45</v>
      </c>
      <c r="D185" s="128"/>
      <c r="E185" s="128"/>
    </row>
    <row r="186" spans="1:5" s="29" customFormat="1" ht="15" customHeight="1" x14ac:dyDescent="0.2">
      <c r="A186" s="127"/>
      <c r="B186" s="127"/>
      <c r="C186" s="127"/>
      <c r="D186" s="128"/>
      <c r="E186" s="128"/>
    </row>
    <row r="187" spans="1:5" s="29" customFormat="1" ht="15" customHeight="1" x14ac:dyDescent="0.2">
      <c r="A187" s="127" t="s">
        <v>850</v>
      </c>
      <c r="B187" s="127">
        <v>1</v>
      </c>
      <c r="C187" s="127" t="s">
        <v>862</v>
      </c>
      <c r="D187" s="128"/>
      <c r="E187" s="128"/>
    </row>
    <row r="188" spans="1:5" s="29" customFormat="1" ht="15" customHeight="1" x14ac:dyDescent="0.2">
      <c r="A188" s="127" t="s">
        <v>850</v>
      </c>
      <c r="B188" s="127">
        <v>2</v>
      </c>
      <c r="C188" s="127" t="s">
        <v>863</v>
      </c>
      <c r="D188" s="128"/>
      <c r="E188" s="128"/>
    </row>
    <row r="189" spans="1:5" s="29" customFormat="1" ht="15" customHeight="1" x14ac:dyDescent="0.2">
      <c r="A189" s="127" t="s">
        <v>850</v>
      </c>
      <c r="B189" s="127">
        <v>3</v>
      </c>
      <c r="C189" s="127" t="s">
        <v>34</v>
      </c>
      <c r="D189" s="128"/>
      <c r="E189" s="128"/>
    </row>
    <row r="190" spans="1:5" s="29" customFormat="1" ht="15" customHeight="1" x14ac:dyDescent="0.2">
      <c r="A190" s="127" t="s">
        <v>850</v>
      </c>
      <c r="B190" s="127">
        <v>88</v>
      </c>
      <c r="C190" s="127" t="s">
        <v>45</v>
      </c>
      <c r="D190" s="128"/>
      <c r="E190" s="128"/>
    </row>
    <row r="191" spans="1:5" s="29" customFormat="1" ht="15" customHeight="1" x14ac:dyDescent="0.2">
      <c r="A191" s="127"/>
      <c r="B191" s="127"/>
      <c r="C191" s="127"/>
      <c r="D191" s="128"/>
      <c r="E191" s="128"/>
    </row>
    <row r="192" spans="1:5" s="29" customFormat="1" ht="15" customHeight="1" x14ac:dyDescent="0.2">
      <c r="A192" s="127" t="s">
        <v>864</v>
      </c>
      <c r="B192" s="127">
        <v>1</v>
      </c>
      <c r="C192" s="127" t="s">
        <v>865</v>
      </c>
      <c r="D192" s="128"/>
      <c r="E192" s="128"/>
    </row>
    <row r="193" spans="1:5" s="29" customFormat="1" ht="15" customHeight="1" x14ac:dyDescent="0.2">
      <c r="A193" s="127" t="s">
        <v>864</v>
      </c>
      <c r="B193" s="127">
        <v>2</v>
      </c>
      <c r="C193" s="127" t="s">
        <v>866</v>
      </c>
      <c r="D193" s="128"/>
      <c r="E193" s="128"/>
    </row>
    <row r="194" spans="1:5" s="29" customFormat="1" ht="15" customHeight="1" x14ac:dyDescent="0.2">
      <c r="A194" s="127" t="s">
        <v>864</v>
      </c>
      <c r="B194" s="127">
        <v>3</v>
      </c>
      <c r="C194" s="127" t="s">
        <v>34</v>
      </c>
      <c r="D194" s="128"/>
      <c r="E194" s="128"/>
    </row>
    <row r="195" spans="1:5" s="29" customFormat="1" ht="15" customHeight="1" x14ac:dyDescent="0.2">
      <c r="A195" s="127" t="s">
        <v>864</v>
      </c>
      <c r="B195" s="127">
        <v>88</v>
      </c>
      <c r="C195" s="127" t="s">
        <v>45</v>
      </c>
      <c r="D195" s="128"/>
      <c r="E195" s="128"/>
    </row>
    <row r="196" spans="1:5" x14ac:dyDescent="0.2">
      <c r="A196" s="4"/>
      <c r="B196" s="172"/>
      <c r="C196" s="173"/>
    </row>
    <row r="197" spans="1:5" ht="15" customHeight="1" x14ac:dyDescent="0.2">
      <c r="A197" s="2" t="s">
        <v>461</v>
      </c>
      <c r="B197" s="175">
        <v>1</v>
      </c>
      <c r="C197" s="6" t="s">
        <v>463</v>
      </c>
    </row>
    <row r="198" spans="1:5" ht="15" customHeight="1" x14ac:dyDescent="0.2">
      <c r="A198" s="2" t="s">
        <v>461</v>
      </c>
      <c r="B198" s="175">
        <v>2</v>
      </c>
      <c r="C198" s="6" t="s">
        <v>464</v>
      </c>
    </row>
    <row r="199" spans="1:5" ht="15" customHeight="1" x14ac:dyDescent="0.2">
      <c r="A199" s="2" t="s">
        <v>461</v>
      </c>
      <c r="B199" s="175">
        <v>3</v>
      </c>
      <c r="C199" s="6" t="s">
        <v>465</v>
      </c>
    </row>
    <row r="200" spans="1:5" ht="15" customHeight="1" x14ac:dyDescent="0.2">
      <c r="A200" s="2" t="s">
        <v>461</v>
      </c>
      <c r="B200" s="175">
        <v>4</v>
      </c>
      <c r="C200" s="6" t="s">
        <v>466</v>
      </c>
    </row>
    <row r="201" spans="1:5" ht="15" customHeight="1" x14ac:dyDescent="0.2">
      <c r="A201" s="2" t="s">
        <v>461</v>
      </c>
      <c r="B201" s="175">
        <v>5</v>
      </c>
      <c r="C201" s="6" t="s">
        <v>467</v>
      </c>
    </row>
    <row r="202" spans="1:5" ht="15" customHeight="1" x14ac:dyDescent="0.2">
      <c r="A202" s="2" t="s">
        <v>461</v>
      </c>
      <c r="B202" s="175">
        <v>6</v>
      </c>
      <c r="C202" s="6" t="s">
        <v>468</v>
      </c>
    </row>
    <row r="203" spans="1:5" ht="15" customHeight="1" x14ac:dyDescent="0.2">
      <c r="A203" s="2" t="s">
        <v>461</v>
      </c>
      <c r="B203" s="175">
        <v>7</v>
      </c>
      <c r="C203" s="6" t="s">
        <v>469</v>
      </c>
    </row>
    <row r="204" spans="1:5" ht="15" customHeight="1" x14ac:dyDescent="0.2">
      <c r="A204" s="2" t="s">
        <v>461</v>
      </c>
      <c r="B204" s="175">
        <v>8</v>
      </c>
      <c r="C204" s="6" t="s">
        <v>470</v>
      </c>
    </row>
    <row r="205" spans="1:5" ht="15" customHeight="1" x14ac:dyDescent="0.2">
      <c r="A205" s="2" t="s">
        <v>461</v>
      </c>
      <c r="B205" s="175">
        <v>9</v>
      </c>
      <c r="C205" s="6" t="s">
        <v>471</v>
      </c>
    </row>
    <row r="206" spans="1:5" ht="15" customHeight="1" x14ac:dyDescent="0.2">
      <c r="A206" s="2" t="s">
        <v>461</v>
      </c>
      <c r="B206" s="175">
        <v>10</v>
      </c>
      <c r="C206" s="6" t="s">
        <v>472</v>
      </c>
    </row>
    <row r="207" spans="1:5" ht="15" customHeight="1" x14ac:dyDescent="0.2">
      <c r="A207" s="2" t="s">
        <v>461</v>
      </c>
      <c r="B207" s="175">
        <v>11</v>
      </c>
      <c r="C207" s="6" t="s">
        <v>473</v>
      </c>
    </row>
    <row r="208" spans="1:5" ht="15" customHeight="1" x14ac:dyDescent="0.2">
      <c r="A208" s="2" t="s">
        <v>461</v>
      </c>
      <c r="B208" s="175">
        <v>12</v>
      </c>
      <c r="C208" s="6" t="s">
        <v>474</v>
      </c>
    </row>
    <row r="209" spans="1:3" ht="15" customHeight="1" x14ac:dyDescent="0.2">
      <c r="A209" s="2" t="s">
        <v>461</v>
      </c>
      <c r="B209" s="175">
        <v>13</v>
      </c>
      <c r="C209" s="6" t="s">
        <v>475</v>
      </c>
    </row>
    <row r="210" spans="1:3" ht="15" customHeight="1" x14ac:dyDescent="0.2">
      <c r="A210" s="2" t="s">
        <v>461</v>
      </c>
      <c r="B210" s="175">
        <v>14</v>
      </c>
      <c r="C210" s="6" t="s">
        <v>476</v>
      </c>
    </row>
    <row r="211" spans="1:3" ht="15" customHeight="1" x14ac:dyDescent="0.2">
      <c r="A211" s="2" t="s">
        <v>461</v>
      </c>
      <c r="B211" s="175">
        <v>15</v>
      </c>
      <c r="C211" s="6" t="s">
        <v>477</v>
      </c>
    </row>
    <row r="212" spans="1:3" ht="15" customHeight="1" x14ac:dyDescent="0.2">
      <c r="A212" s="2" t="s">
        <v>461</v>
      </c>
      <c r="B212" s="175">
        <v>16</v>
      </c>
      <c r="C212" s="6" t="s">
        <v>478</v>
      </c>
    </row>
    <row r="213" spans="1:3" ht="15" customHeight="1" x14ac:dyDescent="0.2">
      <c r="A213" s="2" t="s">
        <v>461</v>
      </c>
      <c r="B213" s="175">
        <v>17</v>
      </c>
      <c r="C213" s="6" t="s">
        <v>479</v>
      </c>
    </row>
    <row r="214" spans="1:3" ht="15" customHeight="1" x14ac:dyDescent="0.2">
      <c r="A214" s="2" t="s">
        <v>461</v>
      </c>
      <c r="B214" s="175">
        <v>18</v>
      </c>
      <c r="C214" s="6" t="s">
        <v>480</v>
      </c>
    </row>
    <row r="215" spans="1:3" ht="15" customHeight="1" x14ac:dyDescent="0.2">
      <c r="A215" s="2" t="s">
        <v>461</v>
      </c>
      <c r="B215" s="175">
        <v>19</v>
      </c>
      <c r="C215" s="6" t="s">
        <v>481</v>
      </c>
    </row>
    <row r="216" spans="1:3" ht="15" customHeight="1" x14ac:dyDescent="0.2">
      <c r="A216" s="2" t="s">
        <v>461</v>
      </c>
      <c r="B216" s="175">
        <v>20</v>
      </c>
      <c r="C216" s="6" t="s">
        <v>482</v>
      </c>
    </row>
    <row r="217" spans="1:3" ht="15" customHeight="1" x14ac:dyDescent="0.2">
      <c r="A217" s="2" t="s">
        <v>461</v>
      </c>
      <c r="B217" s="175">
        <v>21</v>
      </c>
      <c r="C217" s="6" t="s">
        <v>483</v>
      </c>
    </row>
    <row r="218" spans="1:3" ht="15" customHeight="1" x14ac:dyDescent="0.2">
      <c r="A218" s="2" t="s">
        <v>461</v>
      </c>
      <c r="B218" s="175">
        <v>22</v>
      </c>
      <c r="C218" s="6" t="s">
        <v>484</v>
      </c>
    </row>
    <row r="219" spans="1:3" ht="15" customHeight="1" x14ac:dyDescent="0.2">
      <c r="A219" s="2" t="s">
        <v>461</v>
      </c>
      <c r="B219" s="175">
        <v>23</v>
      </c>
      <c r="C219" s="6" t="s">
        <v>485</v>
      </c>
    </row>
    <row r="220" spans="1:3" ht="15" customHeight="1" x14ac:dyDescent="0.2">
      <c r="A220" s="2" t="s">
        <v>461</v>
      </c>
      <c r="B220" s="175">
        <v>24</v>
      </c>
      <c r="C220" s="6" t="s">
        <v>486</v>
      </c>
    </row>
    <row r="221" spans="1:3" ht="15" customHeight="1" x14ac:dyDescent="0.2">
      <c r="A221" s="2" t="s">
        <v>461</v>
      </c>
      <c r="B221" s="175">
        <v>25</v>
      </c>
      <c r="C221" s="6" t="s">
        <v>487</v>
      </c>
    </row>
    <row r="222" spans="1:3" ht="15" customHeight="1" x14ac:dyDescent="0.2">
      <c r="A222" s="2" t="s">
        <v>461</v>
      </c>
      <c r="B222" s="175">
        <v>26</v>
      </c>
      <c r="C222" s="6" t="s">
        <v>488</v>
      </c>
    </row>
    <row r="223" spans="1:3" ht="15" customHeight="1" x14ac:dyDescent="0.2">
      <c r="A223" s="2" t="s">
        <v>461</v>
      </c>
      <c r="B223" s="175">
        <v>27</v>
      </c>
      <c r="C223" s="6" t="s">
        <v>489</v>
      </c>
    </row>
    <row r="224" spans="1:3" ht="15" customHeight="1" x14ac:dyDescent="0.2">
      <c r="A224" s="2" t="s">
        <v>461</v>
      </c>
      <c r="B224" s="175">
        <v>28</v>
      </c>
      <c r="C224" s="6" t="s">
        <v>490</v>
      </c>
    </row>
    <row r="225" spans="1:3" ht="15" customHeight="1" x14ac:dyDescent="0.2">
      <c r="A225" s="2" t="s">
        <v>461</v>
      </c>
      <c r="B225" s="175">
        <v>29</v>
      </c>
      <c r="C225" s="6" t="s">
        <v>491</v>
      </c>
    </row>
    <row r="226" spans="1:3" ht="15" customHeight="1" x14ac:dyDescent="0.2">
      <c r="A226" s="2" t="s">
        <v>461</v>
      </c>
      <c r="B226" s="175">
        <v>30</v>
      </c>
      <c r="C226" s="6" t="s">
        <v>492</v>
      </c>
    </row>
    <row r="227" spans="1:3" ht="15" customHeight="1" x14ac:dyDescent="0.2">
      <c r="A227" s="2" t="s">
        <v>461</v>
      </c>
      <c r="B227" s="175">
        <v>31</v>
      </c>
      <c r="C227" s="6" t="s">
        <v>493</v>
      </c>
    </row>
    <row r="228" spans="1:3" ht="15" customHeight="1" x14ac:dyDescent="0.2">
      <c r="A228" s="2" t="s">
        <v>461</v>
      </c>
      <c r="B228" s="175">
        <v>77</v>
      </c>
      <c r="C228" s="6" t="s">
        <v>64</v>
      </c>
    </row>
    <row r="230" spans="1:3" ht="15" customHeight="1" x14ac:dyDescent="0.2">
      <c r="A230" s="2" t="s">
        <v>462</v>
      </c>
      <c r="B230" s="175">
        <v>1</v>
      </c>
      <c r="C230" s="6" t="s">
        <v>498</v>
      </c>
    </row>
    <row r="231" spans="1:3" ht="15" customHeight="1" x14ac:dyDescent="0.2">
      <c r="A231" s="2" t="s">
        <v>462</v>
      </c>
      <c r="B231" s="175">
        <v>2</v>
      </c>
      <c r="C231" s="6" t="s">
        <v>499</v>
      </c>
    </row>
    <row r="232" spans="1:3" ht="15" customHeight="1" x14ac:dyDescent="0.2">
      <c r="A232" s="2" t="s">
        <v>462</v>
      </c>
      <c r="B232" s="175">
        <v>3</v>
      </c>
      <c r="C232" s="6" t="s">
        <v>500</v>
      </c>
    </row>
    <row r="233" spans="1:3" ht="15" customHeight="1" x14ac:dyDescent="0.2">
      <c r="A233" s="2" t="s">
        <v>462</v>
      </c>
      <c r="B233" s="175">
        <v>4</v>
      </c>
      <c r="C233" s="6" t="s">
        <v>501</v>
      </c>
    </row>
    <row r="234" spans="1:3" ht="15" customHeight="1" x14ac:dyDescent="0.2">
      <c r="A234" s="2" t="s">
        <v>462</v>
      </c>
      <c r="B234" s="175">
        <v>5</v>
      </c>
      <c r="C234" s="6" t="s">
        <v>502</v>
      </c>
    </row>
    <row r="235" spans="1:3" ht="15" customHeight="1" x14ac:dyDescent="0.2">
      <c r="A235" s="2" t="s">
        <v>462</v>
      </c>
      <c r="B235" s="175">
        <v>6</v>
      </c>
      <c r="C235" s="6" t="s">
        <v>503</v>
      </c>
    </row>
    <row r="236" spans="1:3" ht="15" customHeight="1" x14ac:dyDescent="0.2">
      <c r="A236" s="2" t="s">
        <v>462</v>
      </c>
      <c r="B236" s="175">
        <v>7</v>
      </c>
      <c r="C236" s="6" t="s">
        <v>504</v>
      </c>
    </row>
    <row r="237" spans="1:3" ht="15" customHeight="1" x14ac:dyDescent="0.2">
      <c r="A237" s="2" t="s">
        <v>462</v>
      </c>
      <c r="B237" s="175">
        <v>8</v>
      </c>
      <c r="C237" s="6" t="s">
        <v>505</v>
      </c>
    </row>
    <row r="238" spans="1:3" ht="15" customHeight="1" x14ac:dyDescent="0.2">
      <c r="A238" s="2" t="s">
        <v>462</v>
      </c>
      <c r="B238" s="175">
        <v>9</v>
      </c>
      <c r="C238" s="6" t="s">
        <v>506</v>
      </c>
    </row>
    <row r="239" spans="1:3" ht="15" customHeight="1" x14ac:dyDescent="0.2">
      <c r="A239" s="2" t="s">
        <v>462</v>
      </c>
      <c r="B239" s="175">
        <v>10</v>
      </c>
      <c r="C239" s="6" t="s">
        <v>507</v>
      </c>
    </row>
    <row r="240" spans="1:3" ht="15" customHeight="1" x14ac:dyDescent="0.2">
      <c r="A240" s="2" t="s">
        <v>462</v>
      </c>
      <c r="B240" s="175">
        <v>11</v>
      </c>
      <c r="C240" s="6" t="s">
        <v>508</v>
      </c>
    </row>
    <row r="241" spans="1:3" ht="15" customHeight="1" x14ac:dyDescent="0.2">
      <c r="A241" s="2" t="s">
        <v>462</v>
      </c>
      <c r="B241" s="175">
        <v>12</v>
      </c>
      <c r="C241" s="6" t="s">
        <v>509</v>
      </c>
    </row>
    <row r="242" spans="1:3" ht="15" customHeight="1" x14ac:dyDescent="0.2">
      <c r="A242" s="2" t="s">
        <v>462</v>
      </c>
      <c r="B242" s="175">
        <v>77</v>
      </c>
      <c r="C242" s="6" t="s">
        <v>64</v>
      </c>
    </row>
    <row r="243" spans="1:3" ht="15" customHeight="1" x14ac:dyDescent="0.2">
      <c r="A243" s="2"/>
      <c r="B243" s="6"/>
    </row>
    <row r="244" spans="1:3" ht="15" customHeight="1" x14ac:dyDescent="0.2">
      <c r="A244" s="8" t="str">
        <f t="shared" ref="A244:A300" ca="1" si="0">IF(OR(B244="", B244="Formula"),"","time_yyyy")</f>
        <v>time_yyyy</v>
      </c>
      <c r="B244" s="176">
        <f ca="1">YEAR(TODAY())-survey!G9-1</f>
        <v>1955</v>
      </c>
      <c r="C244" s="9">
        <f ca="1">IF(B244=7777,"Don't know",B244)</f>
        <v>1955</v>
      </c>
    </row>
    <row r="245" spans="1:3" ht="15" customHeight="1" x14ac:dyDescent="0.2">
      <c r="A245" s="8" t="str">
        <f t="shared" ca="1" si="0"/>
        <v>time_yyyy</v>
      </c>
      <c r="B245" s="176">
        <f ca="1">IF(COUNT(B$244:B244)&gt;(survey!G$9-survey!G$8+2),IF(COUNTIF(B$244:B244,7777)=0,7777,"Formula"),B244+1)</f>
        <v>1956</v>
      </c>
      <c r="C245" s="9">
        <f t="shared" ref="C245:C308" ca="1" si="1">IF(B245=7777,"Don't know",B245)</f>
        <v>1956</v>
      </c>
    </row>
    <row r="246" spans="1:3" ht="15" customHeight="1" x14ac:dyDescent="0.2">
      <c r="A246" s="8" t="str">
        <f t="shared" ca="1" si="0"/>
        <v>time_yyyy</v>
      </c>
      <c r="B246" s="176">
        <f ca="1">IF(COUNT(B$244:B245)&gt;(survey!G$9-survey!G$8+2),IF(COUNTIF(B$244:B245,7777)=0,7777,"Formula"),B245+1)</f>
        <v>1957</v>
      </c>
      <c r="C246" s="9">
        <f t="shared" ca="1" si="1"/>
        <v>1957</v>
      </c>
    </row>
    <row r="247" spans="1:3" ht="15" customHeight="1" x14ac:dyDescent="0.2">
      <c r="A247" s="8" t="str">
        <f t="shared" ca="1" si="0"/>
        <v>time_yyyy</v>
      </c>
      <c r="B247" s="176">
        <f ca="1">IF(COUNT(B$244:B246)&gt;(survey!G$9-survey!G$8+2),IF(COUNTIF(B$244:B246,7777)=0,7777,"Formula"),B246+1)</f>
        <v>1958</v>
      </c>
      <c r="C247" s="9">
        <f t="shared" ca="1" si="1"/>
        <v>1958</v>
      </c>
    </row>
    <row r="248" spans="1:3" ht="15" customHeight="1" x14ac:dyDescent="0.2">
      <c r="A248" s="8" t="str">
        <f t="shared" ca="1" si="0"/>
        <v>time_yyyy</v>
      </c>
      <c r="B248" s="176">
        <f ca="1">IF(COUNT(B$244:B247)&gt;(survey!G$9-survey!G$8+2),IF(COUNTIF(B$244:B247,7777)=0,7777,"Formula"),B247+1)</f>
        <v>1959</v>
      </c>
      <c r="C248" s="9">
        <f t="shared" ca="1" si="1"/>
        <v>1959</v>
      </c>
    </row>
    <row r="249" spans="1:3" ht="15" customHeight="1" x14ac:dyDescent="0.2">
      <c r="A249" s="8" t="str">
        <f t="shared" ca="1" si="0"/>
        <v>time_yyyy</v>
      </c>
      <c r="B249" s="176">
        <f ca="1">IF(COUNT(B$244:B248)&gt;(survey!G$9-survey!G$8+2),IF(COUNTIF(B$244:B248,7777)=0,7777,"Formula"),B248+1)</f>
        <v>1960</v>
      </c>
      <c r="C249" s="9">
        <f t="shared" ca="1" si="1"/>
        <v>1960</v>
      </c>
    </row>
    <row r="250" spans="1:3" ht="15" customHeight="1" x14ac:dyDescent="0.2">
      <c r="A250" s="8" t="str">
        <f t="shared" ca="1" si="0"/>
        <v>time_yyyy</v>
      </c>
      <c r="B250" s="176">
        <f ca="1">IF(COUNT(B$244:B249)&gt;(survey!G$9-survey!G$8+2),IF(COUNTIF(B$244:B249,7777)=0,7777,"Formula"),B249+1)</f>
        <v>1961</v>
      </c>
      <c r="C250" s="9">
        <f t="shared" ca="1" si="1"/>
        <v>1961</v>
      </c>
    </row>
    <row r="251" spans="1:3" ht="15" customHeight="1" x14ac:dyDescent="0.2">
      <c r="A251" s="8" t="str">
        <f t="shared" ca="1" si="0"/>
        <v>time_yyyy</v>
      </c>
      <c r="B251" s="176">
        <f ca="1">IF(COUNT(B$244:B250)&gt;(survey!G$9-survey!G$8+2),IF(COUNTIF(B$244:B250,7777)=0,7777,"Formula"),B250+1)</f>
        <v>1962</v>
      </c>
      <c r="C251" s="9">
        <f t="shared" ca="1" si="1"/>
        <v>1962</v>
      </c>
    </row>
    <row r="252" spans="1:3" ht="15" customHeight="1" x14ac:dyDescent="0.2">
      <c r="A252" s="8" t="str">
        <f t="shared" ca="1" si="0"/>
        <v>time_yyyy</v>
      </c>
      <c r="B252" s="176">
        <f ca="1">IF(COUNT(B$244:B251)&gt;(survey!G$9-survey!G$8+2),IF(COUNTIF(B$244:B251,7777)=0,7777,"Formula"),B251+1)</f>
        <v>1963</v>
      </c>
      <c r="C252" s="9">
        <f t="shared" ca="1" si="1"/>
        <v>1963</v>
      </c>
    </row>
    <row r="253" spans="1:3" ht="15" customHeight="1" x14ac:dyDescent="0.2">
      <c r="A253" s="8" t="str">
        <f t="shared" ca="1" si="0"/>
        <v>time_yyyy</v>
      </c>
      <c r="B253" s="176">
        <f ca="1">IF(COUNT(B$244:B252)&gt;(survey!G$9-survey!G$8+2),IF(COUNTIF(B$244:B252,7777)=0,7777,"Formula"),B252+1)</f>
        <v>1964</v>
      </c>
      <c r="C253" s="9">
        <f t="shared" ca="1" si="1"/>
        <v>1964</v>
      </c>
    </row>
    <row r="254" spans="1:3" ht="15" customHeight="1" x14ac:dyDescent="0.2">
      <c r="A254" s="8" t="str">
        <f t="shared" ca="1" si="0"/>
        <v>time_yyyy</v>
      </c>
      <c r="B254" s="176">
        <f ca="1">IF(COUNT(B$244:B253)&gt;(survey!G$9-survey!G$8+2),IF(COUNTIF(B$244:B253,7777)=0,7777,"Formula"),B253+1)</f>
        <v>1965</v>
      </c>
      <c r="C254" s="9">
        <f t="shared" ca="1" si="1"/>
        <v>1965</v>
      </c>
    </row>
    <row r="255" spans="1:3" ht="15" customHeight="1" x14ac:dyDescent="0.2">
      <c r="A255" s="8" t="str">
        <f t="shared" ca="1" si="0"/>
        <v>time_yyyy</v>
      </c>
      <c r="B255" s="176">
        <f ca="1">IF(COUNT(B$244:B254)&gt;(survey!G$9-survey!G$8+2),IF(COUNTIF(B$244:B254,7777)=0,7777,"Formula"),B254+1)</f>
        <v>1966</v>
      </c>
      <c r="C255" s="9">
        <f t="shared" ca="1" si="1"/>
        <v>1966</v>
      </c>
    </row>
    <row r="256" spans="1:3" ht="15" customHeight="1" x14ac:dyDescent="0.2">
      <c r="A256" s="8" t="str">
        <f t="shared" ca="1" si="0"/>
        <v>time_yyyy</v>
      </c>
      <c r="B256" s="176">
        <f ca="1">IF(COUNT(B$244:B255)&gt;(survey!G$9-survey!G$8+2),IF(COUNTIF(B$244:B255,7777)=0,7777,"Formula"),B255+1)</f>
        <v>1967</v>
      </c>
      <c r="C256" s="9">
        <f t="shared" ca="1" si="1"/>
        <v>1967</v>
      </c>
    </row>
    <row r="257" spans="1:3" ht="15" customHeight="1" x14ac:dyDescent="0.2">
      <c r="A257" s="8" t="str">
        <f t="shared" ca="1" si="0"/>
        <v>time_yyyy</v>
      </c>
      <c r="B257" s="176">
        <f ca="1">IF(COUNT(B$244:B256)&gt;(survey!G$9-survey!G$8+2),IF(COUNTIF(B$244:B256,7777)=0,7777,"Formula"),B256+1)</f>
        <v>1968</v>
      </c>
      <c r="C257" s="9">
        <f t="shared" ca="1" si="1"/>
        <v>1968</v>
      </c>
    </row>
    <row r="258" spans="1:3" ht="15" customHeight="1" x14ac:dyDescent="0.2">
      <c r="A258" s="8" t="str">
        <f t="shared" ca="1" si="0"/>
        <v>time_yyyy</v>
      </c>
      <c r="B258" s="176">
        <f ca="1">IF(COUNT(B$244:B257)&gt;(survey!G$9-survey!G$8+2),IF(COUNTIF(B$244:B257,7777)=0,7777,"Formula"),B257+1)</f>
        <v>1969</v>
      </c>
      <c r="C258" s="9">
        <f t="shared" ca="1" si="1"/>
        <v>1969</v>
      </c>
    </row>
    <row r="259" spans="1:3" ht="15" customHeight="1" x14ac:dyDescent="0.2">
      <c r="A259" s="8" t="str">
        <f t="shared" ca="1" si="0"/>
        <v>time_yyyy</v>
      </c>
      <c r="B259" s="176">
        <f ca="1">IF(COUNT(B$244:B258)&gt;(survey!G$9-survey!G$8+2),IF(COUNTIF(B$244:B258,7777)=0,7777,"Formula"),B258+1)</f>
        <v>1970</v>
      </c>
      <c r="C259" s="9">
        <f t="shared" ca="1" si="1"/>
        <v>1970</v>
      </c>
    </row>
    <row r="260" spans="1:3" ht="15" customHeight="1" x14ac:dyDescent="0.2">
      <c r="A260" s="8" t="str">
        <f t="shared" ca="1" si="0"/>
        <v>time_yyyy</v>
      </c>
      <c r="B260" s="176">
        <f ca="1">IF(COUNT(B$244:B259)&gt;(survey!G$9-survey!G$8+2),IF(COUNTIF(B$244:B259,7777)=0,7777,"Formula"),B259+1)</f>
        <v>1971</v>
      </c>
      <c r="C260" s="9">
        <f t="shared" ca="1" si="1"/>
        <v>1971</v>
      </c>
    </row>
    <row r="261" spans="1:3" ht="15" customHeight="1" x14ac:dyDescent="0.2">
      <c r="A261" s="8" t="str">
        <f t="shared" ca="1" si="0"/>
        <v>time_yyyy</v>
      </c>
      <c r="B261" s="176">
        <f ca="1">IF(COUNT(B$244:B260)&gt;(survey!G$9-survey!G$8+2),IF(COUNTIF(B$244:B260,7777)=0,7777,"Formula"),B260+1)</f>
        <v>1972</v>
      </c>
      <c r="C261" s="9">
        <f t="shared" ca="1" si="1"/>
        <v>1972</v>
      </c>
    </row>
    <row r="262" spans="1:3" ht="15" customHeight="1" x14ac:dyDescent="0.2">
      <c r="A262" s="8" t="str">
        <f t="shared" ca="1" si="0"/>
        <v>time_yyyy</v>
      </c>
      <c r="B262" s="176">
        <f ca="1">IF(COUNT(B$244:B261)&gt;(survey!G$9-survey!G$8+2),IF(COUNTIF(B$244:B261,7777)=0,7777,"Formula"),B261+1)</f>
        <v>1973</v>
      </c>
      <c r="C262" s="9">
        <f t="shared" ca="1" si="1"/>
        <v>1973</v>
      </c>
    </row>
    <row r="263" spans="1:3" ht="15" customHeight="1" x14ac:dyDescent="0.2">
      <c r="A263" s="8" t="str">
        <f t="shared" ca="1" si="0"/>
        <v>time_yyyy</v>
      </c>
      <c r="B263" s="176">
        <f ca="1">IF(COUNT(B$244:B262)&gt;(survey!G$9-survey!G$8+2),IF(COUNTIF(B$244:B262,7777)=0,7777,"Formula"),B262+1)</f>
        <v>1974</v>
      </c>
      <c r="C263" s="9">
        <f t="shared" ca="1" si="1"/>
        <v>1974</v>
      </c>
    </row>
    <row r="264" spans="1:3" ht="15" customHeight="1" x14ac:dyDescent="0.2">
      <c r="A264" s="8" t="str">
        <f t="shared" ca="1" si="0"/>
        <v>time_yyyy</v>
      </c>
      <c r="B264" s="176">
        <f ca="1">IF(COUNT(B$244:B263)&gt;(survey!G$9-survey!G$8+2),IF(COUNTIF(B$244:B263,7777)=0,7777,"Formula"),B263+1)</f>
        <v>1975</v>
      </c>
      <c r="C264" s="9">
        <f t="shared" ca="1" si="1"/>
        <v>1975</v>
      </c>
    </row>
    <row r="265" spans="1:3" ht="15" customHeight="1" x14ac:dyDescent="0.2">
      <c r="A265" s="8" t="str">
        <f t="shared" ca="1" si="0"/>
        <v>time_yyyy</v>
      </c>
      <c r="B265" s="176">
        <f ca="1">IF(COUNT(B$244:B264)&gt;(survey!G$9-survey!G$8+2),IF(COUNTIF(B$244:B264,7777)=0,7777,"Formula"),B264+1)</f>
        <v>1976</v>
      </c>
      <c r="C265" s="9">
        <f t="shared" ca="1" si="1"/>
        <v>1976</v>
      </c>
    </row>
    <row r="266" spans="1:3" ht="15" customHeight="1" x14ac:dyDescent="0.2">
      <c r="A266" s="8" t="str">
        <f t="shared" ca="1" si="0"/>
        <v>time_yyyy</v>
      </c>
      <c r="B266" s="176">
        <f ca="1">IF(COUNT(B$244:B265)&gt;(survey!G$9-survey!G$8+2),IF(COUNTIF(B$244:B265,7777)=0,7777,"Formula"),B265+1)</f>
        <v>1977</v>
      </c>
      <c r="C266" s="9">
        <f t="shared" ca="1" si="1"/>
        <v>1977</v>
      </c>
    </row>
    <row r="267" spans="1:3" ht="15" customHeight="1" x14ac:dyDescent="0.2">
      <c r="A267" s="8" t="str">
        <f t="shared" ca="1" si="0"/>
        <v>time_yyyy</v>
      </c>
      <c r="B267" s="176">
        <f ca="1">IF(COUNT(B$244:B266)&gt;(survey!G$9-survey!G$8+2),IF(COUNTIF(B$244:B266,7777)=0,7777,"Formula"),B266+1)</f>
        <v>1978</v>
      </c>
      <c r="C267" s="9">
        <f t="shared" ca="1" si="1"/>
        <v>1978</v>
      </c>
    </row>
    <row r="268" spans="1:3" ht="15" customHeight="1" x14ac:dyDescent="0.2">
      <c r="A268" s="8" t="str">
        <f t="shared" ca="1" si="0"/>
        <v>time_yyyy</v>
      </c>
      <c r="B268" s="176">
        <f ca="1">IF(COUNT(B$244:B267)&gt;(survey!G$9-survey!G$8+2),IF(COUNTIF(B$244:B267,7777)=0,7777,"Formula"),B267+1)</f>
        <v>1979</v>
      </c>
      <c r="C268" s="9">
        <f t="shared" ca="1" si="1"/>
        <v>1979</v>
      </c>
    </row>
    <row r="269" spans="1:3" ht="15" customHeight="1" x14ac:dyDescent="0.2">
      <c r="A269" s="8" t="str">
        <f t="shared" ca="1" si="0"/>
        <v>time_yyyy</v>
      </c>
      <c r="B269" s="176">
        <f ca="1">IF(COUNT(B$244:B268)&gt;(survey!G$9-survey!G$8+2),IF(COUNTIF(B$244:B268,7777)=0,7777,"Formula"),B268+1)</f>
        <v>1980</v>
      </c>
      <c r="C269" s="9">
        <f t="shared" ca="1" si="1"/>
        <v>1980</v>
      </c>
    </row>
    <row r="270" spans="1:3" ht="15" customHeight="1" x14ac:dyDescent="0.2">
      <c r="A270" s="8" t="str">
        <f t="shared" ca="1" si="0"/>
        <v>time_yyyy</v>
      </c>
      <c r="B270" s="176">
        <f ca="1">IF(COUNT(B$244:B269)&gt;(survey!G$9-survey!G$8+2),IF(COUNTIF(B$244:B269,7777)=0,7777,"Formula"),B269+1)</f>
        <v>1981</v>
      </c>
      <c r="C270" s="9">
        <f t="shared" ca="1" si="1"/>
        <v>1981</v>
      </c>
    </row>
    <row r="271" spans="1:3" ht="15" customHeight="1" x14ac:dyDescent="0.2">
      <c r="A271" s="8" t="str">
        <f t="shared" ca="1" si="0"/>
        <v>time_yyyy</v>
      </c>
      <c r="B271" s="176">
        <f ca="1">IF(COUNT(B$244:B270)&gt;(survey!G$9-survey!G$8+2),IF(COUNTIF(B$244:B270,7777)=0,7777,"Formula"),B270+1)</f>
        <v>1982</v>
      </c>
      <c r="C271" s="9">
        <f t="shared" ca="1" si="1"/>
        <v>1982</v>
      </c>
    </row>
    <row r="272" spans="1:3" ht="15" customHeight="1" x14ac:dyDescent="0.2">
      <c r="A272" s="8" t="str">
        <f t="shared" ca="1" si="0"/>
        <v>time_yyyy</v>
      </c>
      <c r="B272" s="176">
        <f ca="1">IF(COUNT(B$244:B271)&gt;(survey!G$9-survey!G$8+2),IF(COUNTIF(B$244:B271,7777)=0,7777,"Formula"),B271+1)</f>
        <v>1983</v>
      </c>
      <c r="C272" s="9">
        <f t="shared" ca="1" si="1"/>
        <v>1983</v>
      </c>
    </row>
    <row r="273" spans="1:3" ht="15" customHeight="1" x14ac:dyDescent="0.2">
      <c r="A273" s="8" t="str">
        <f t="shared" ca="1" si="0"/>
        <v>time_yyyy</v>
      </c>
      <c r="B273" s="176">
        <f ca="1">IF(COUNT(B$244:B272)&gt;(survey!G$9-survey!G$8+2),IF(COUNTIF(B$244:B272,7777)=0,7777,"Formula"),B272+1)</f>
        <v>1984</v>
      </c>
      <c r="C273" s="9">
        <f t="shared" ca="1" si="1"/>
        <v>1984</v>
      </c>
    </row>
    <row r="274" spans="1:3" ht="15" customHeight="1" x14ac:dyDescent="0.2">
      <c r="A274" s="8" t="str">
        <f t="shared" ca="1" si="0"/>
        <v>time_yyyy</v>
      </c>
      <c r="B274" s="176">
        <f ca="1">IF(COUNT(B$244:B273)&gt;(survey!G$9-survey!G$8+2),IF(COUNTIF(B$244:B273,7777)=0,7777,"Formula"),B273+1)</f>
        <v>1985</v>
      </c>
      <c r="C274" s="9">
        <f t="shared" ca="1" si="1"/>
        <v>1985</v>
      </c>
    </row>
    <row r="275" spans="1:3" ht="15" customHeight="1" x14ac:dyDescent="0.2">
      <c r="A275" s="8" t="str">
        <f t="shared" ca="1" si="0"/>
        <v>time_yyyy</v>
      </c>
      <c r="B275" s="176">
        <f ca="1">IF(COUNT(B$244:B274)&gt;(survey!G$9-survey!G$8+2),IF(COUNTIF(B$244:B274,7777)=0,7777,"Formula"),B274+1)</f>
        <v>1986</v>
      </c>
      <c r="C275" s="9">
        <f t="shared" ca="1" si="1"/>
        <v>1986</v>
      </c>
    </row>
    <row r="276" spans="1:3" ht="15" customHeight="1" x14ac:dyDescent="0.2">
      <c r="A276" s="8" t="str">
        <f t="shared" ca="1" si="0"/>
        <v>time_yyyy</v>
      </c>
      <c r="B276" s="176">
        <f ca="1">IF(COUNT(B$244:B275)&gt;(survey!G$9-survey!G$8+2),IF(COUNTIF(B$244:B275,7777)=0,7777,"Formula"),B275+1)</f>
        <v>1987</v>
      </c>
      <c r="C276" s="9">
        <f t="shared" ca="1" si="1"/>
        <v>1987</v>
      </c>
    </row>
    <row r="277" spans="1:3" ht="15" customHeight="1" x14ac:dyDescent="0.2">
      <c r="A277" s="8" t="str">
        <f t="shared" ca="1" si="0"/>
        <v>time_yyyy</v>
      </c>
      <c r="B277" s="176">
        <f ca="1">IF(COUNT(B$244:B276)&gt;(survey!G$9-survey!G$8+2),IF(COUNTIF(B$244:B276,7777)=0,7777,"Formula"),B276+1)</f>
        <v>1988</v>
      </c>
      <c r="C277" s="9">
        <f t="shared" ca="1" si="1"/>
        <v>1988</v>
      </c>
    </row>
    <row r="278" spans="1:3" ht="15" customHeight="1" x14ac:dyDescent="0.2">
      <c r="A278" s="8" t="str">
        <f t="shared" ca="1" si="0"/>
        <v>time_yyyy</v>
      </c>
      <c r="B278" s="176">
        <f ca="1">IF(COUNT(B$244:B277)&gt;(survey!G$9-survey!G$8+2),IF(COUNTIF(B$244:B277,7777)=0,7777,"Formula"),B277+1)</f>
        <v>1989</v>
      </c>
      <c r="C278" s="9">
        <f t="shared" ca="1" si="1"/>
        <v>1989</v>
      </c>
    </row>
    <row r="279" spans="1:3" ht="15" customHeight="1" x14ac:dyDescent="0.2">
      <c r="A279" s="8" t="str">
        <f t="shared" ca="1" si="0"/>
        <v>time_yyyy</v>
      </c>
      <c r="B279" s="176">
        <f ca="1">IF(COUNT(B$244:B278)&gt;(survey!G$9-survey!G$8+2),IF(COUNTIF(B$244:B278,7777)=0,7777,"Formula"),B278+1)</f>
        <v>1990</v>
      </c>
      <c r="C279" s="9">
        <f t="shared" ca="1" si="1"/>
        <v>1990</v>
      </c>
    </row>
    <row r="280" spans="1:3" ht="15" customHeight="1" x14ac:dyDescent="0.2">
      <c r="A280" s="8" t="str">
        <f t="shared" ca="1" si="0"/>
        <v>time_yyyy</v>
      </c>
      <c r="B280" s="176">
        <f ca="1">IF(COUNT(B$244:B279)&gt;(survey!G$9-survey!G$8+2),IF(COUNTIF(B$244:B279,7777)=0,7777,"Formula"),B279+1)</f>
        <v>1991</v>
      </c>
      <c r="C280" s="9">
        <f t="shared" ca="1" si="1"/>
        <v>1991</v>
      </c>
    </row>
    <row r="281" spans="1:3" ht="15" customHeight="1" x14ac:dyDescent="0.2">
      <c r="A281" s="8" t="str">
        <f t="shared" ca="1" si="0"/>
        <v>time_yyyy</v>
      </c>
      <c r="B281" s="176">
        <f ca="1">IF(COUNT(B$244:B280)&gt;(survey!G$9-survey!G$8+2),IF(COUNTIF(B$244:B280,7777)=0,7777,"Formula"),B280+1)</f>
        <v>1992</v>
      </c>
      <c r="C281" s="9">
        <f t="shared" ca="1" si="1"/>
        <v>1992</v>
      </c>
    </row>
    <row r="282" spans="1:3" ht="15" customHeight="1" x14ac:dyDescent="0.2">
      <c r="A282" s="8" t="str">
        <f t="shared" ca="1" si="0"/>
        <v>time_yyyy</v>
      </c>
      <c r="B282" s="176">
        <f ca="1">IF(COUNT(B$244:B281)&gt;(survey!G$9-survey!G$8+2),IF(COUNTIF(B$244:B281,7777)=0,7777,"Formula"),B281+1)</f>
        <v>1993</v>
      </c>
      <c r="C282" s="9">
        <f t="shared" ca="1" si="1"/>
        <v>1993</v>
      </c>
    </row>
    <row r="283" spans="1:3" ht="15" customHeight="1" x14ac:dyDescent="0.2">
      <c r="A283" s="8" t="str">
        <f t="shared" ca="1" si="0"/>
        <v>time_yyyy</v>
      </c>
      <c r="B283" s="176">
        <f ca="1">IF(COUNT(B$244:B282)&gt;(survey!G$9-survey!G$8+2),IF(COUNTIF(B$244:B282,7777)=0,7777,"Formula"),B282+1)</f>
        <v>1994</v>
      </c>
      <c r="C283" s="9">
        <f t="shared" ca="1" si="1"/>
        <v>1994</v>
      </c>
    </row>
    <row r="284" spans="1:3" ht="15" customHeight="1" x14ac:dyDescent="0.2">
      <c r="A284" s="8" t="str">
        <f t="shared" ca="1" si="0"/>
        <v>time_yyyy</v>
      </c>
      <c r="B284" s="176">
        <f ca="1">IF(COUNT(B$244:B283)&gt;(survey!G$9-survey!G$8+2),IF(COUNTIF(B$244:B283,7777)=0,7777,"Formula"),B283+1)</f>
        <v>1995</v>
      </c>
      <c r="C284" s="9">
        <f t="shared" ca="1" si="1"/>
        <v>1995</v>
      </c>
    </row>
    <row r="285" spans="1:3" ht="15" customHeight="1" x14ac:dyDescent="0.2">
      <c r="A285" s="8" t="str">
        <f t="shared" ca="1" si="0"/>
        <v>time_yyyy</v>
      </c>
      <c r="B285" s="176">
        <f ca="1">IF(COUNT(B$244:B284)&gt;(survey!G$9-survey!G$8+2),IF(COUNTIF(B$244:B284,7777)=0,7777,"Formula"),B284+1)</f>
        <v>1996</v>
      </c>
      <c r="C285" s="9">
        <f t="shared" ca="1" si="1"/>
        <v>1996</v>
      </c>
    </row>
    <row r="286" spans="1:3" ht="15" customHeight="1" x14ac:dyDescent="0.2">
      <c r="A286" s="8" t="str">
        <f t="shared" ca="1" si="0"/>
        <v>time_yyyy</v>
      </c>
      <c r="B286" s="176">
        <f ca="1">IF(COUNT(B$244:B285)&gt;(survey!G$9-survey!G$8+2),IF(COUNTIF(B$244:B285,7777)=0,7777,"Formula"),B285+1)</f>
        <v>1997</v>
      </c>
      <c r="C286" s="9">
        <f t="shared" ca="1" si="1"/>
        <v>1997</v>
      </c>
    </row>
    <row r="287" spans="1:3" ht="15" customHeight="1" x14ac:dyDescent="0.2">
      <c r="A287" s="8" t="str">
        <f t="shared" ca="1" si="0"/>
        <v>time_yyyy</v>
      </c>
      <c r="B287" s="176">
        <f ca="1">IF(COUNT(B$244:B286)&gt;(survey!G$9-survey!G$8+2),IF(COUNTIF(B$244:B286,7777)=0,7777,"Formula"),B286+1)</f>
        <v>1998</v>
      </c>
      <c r="C287" s="9">
        <f t="shared" ca="1" si="1"/>
        <v>1998</v>
      </c>
    </row>
    <row r="288" spans="1:3" ht="15" customHeight="1" x14ac:dyDescent="0.2">
      <c r="A288" s="8" t="str">
        <f t="shared" ca="1" si="0"/>
        <v>time_yyyy</v>
      </c>
      <c r="B288" s="176">
        <f ca="1">IF(COUNT(B$244:B287)&gt;(survey!G$9-survey!G$8+2),IF(COUNTIF(B$244:B287,7777)=0,7777,"Formula"),B287+1)</f>
        <v>1999</v>
      </c>
      <c r="C288" s="9">
        <f t="shared" ca="1" si="1"/>
        <v>1999</v>
      </c>
    </row>
    <row r="289" spans="1:3" ht="15" customHeight="1" x14ac:dyDescent="0.2">
      <c r="A289" s="8" t="str">
        <f t="shared" ca="1" si="0"/>
        <v>time_yyyy</v>
      </c>
      <c r="B289" s="176">
        <f ca="1">IF(COUNT(B$244:B288)&gt;(survey!G$9-survey!G$8+2),IF(COUNTIF(B$244:B288,7777)=0,7777,"Formula"),B288+1)</f>
        <v>2000</v>
      </c>
      <c r="C289" s="9">
        <f t="shared" ca="1" si="1"/>
        <v>2000</v>
      </c>
    </row>
    <row r="290" spans="1:3" ht="15" customHeight="1" x14ac:dyDescent="0.2">
      <c r="A290" s="8" t="str">
        <f t="shared" ca="1" si="0"/>
        <v>time_yyyy</v>
      </c>
      <c r="B290" s="176">
        <f ca="1">IF(COUNT(B$244:B289)&gt;(survey!G$9-survey!G$8+2),IF(COUNTIF(B$244:B289,7777)=0,7777,"Formula"),B289+1)</f>
        <v>2001</v>
      </c>
      <c r="C290" s="9">
        <f t="shared" ca="1" si="1"/>
        <v>2001</v>
      </c>
    </row>
    <row r="291" spans="1:3" ht="15" customHeight="1" x14ac:dyDescent="0.2">
      <c r="A291" s="8" t="str">
        <f t="shared" ca="1" si="0"/>
        <v>time_yyyy</v>
      </c>
      <c r="B291" s="176">
        <f ca="1">IF(COUNT(B$244:B290)&gt;(survey!G$9-survey!G$8+2),IF(COUNTIF(B$244:B290,7777)=0,7777,"Formula"),B290+1)</f>
        <v>2002</v>
      </c>
      <c r="C291" s="9">
        <f t="shared" ca="1" si="1"/>
        <v>2002</v>
      </c>
    </row>
    <row r="292" spans="1:3" ht="15" customHeight="1" x14ac:dyDescent="0.2">
      <c r="A292" s="8" t="str">
        <f t="shared" ca="1" si="0"/>
        <v>time_yyyy</v>
      </c>
      <c r="B292" s="176">
        <f ca="1">IF(COUNT(B$244:B291)&gt;(survey!G$9-survey!G$8+2),IF(COUNTIF(B$244:B291,7777)=0,7777,"Formula"),B291+1)</f>
        <v>2003</v>
      </c>
      <c r="C292" s="9">
        <f t="shared" ca="1" si="1"/>
        <v>2003</v>
      </c>
    </row>
    <row r="293" spans="1:3" ht="15" customHeight="1" x14ac:dyDescent="0.2">
      <c r="A293" s="8" t="str">
        <f t="shared" ca="1" si="0"/>
        <v>time_yyyy</v>
      </c>
      <c r="B293" s="176">
        <f ca="1">IF(COUNT(B$244:B292)&gt;(survey!G$9-survey!G$8+2),IF(COUNTIF(B$244:B292,7777)=0,7777,"Formula"),B292+1)</f>
        <v>2004</v>
      </c>
      <c r="C293" s="9">
        <f t="shared" ca="1" si="1"/>
        <v>2004</v>
      </c>
    </row>
    <row r="294" spans="1:3" ht="15" customHeight="1" x14ac:dyDescent="0.2">
      <c r="A294" s="8" t="str">
        <f t="shared" ca="1" si="0"/>
        <v>time_yyyy</v>
      </c>
      <c r="B294" s="176">
        <f ca="1">IF(COUNT(B$244:B293)&gt;(survey!G$9-survey!G$8+2),IF(COUNTIF(B$244:B293,7777)=0,7777,"Formula"),B293+1)</f>
        <v>2005</v>
      </c>
      <c r="C294" s="9">
        <f t="shared" ca="1" si="1"/>
        <v>2005</v>
      </c>
    </row>
    <row r="295" spans="1:3" ht="15" customHeight="1" x14ac:dyDescent="0.2">
      <c r="A295" s="8" t="str">
        <f t="shared" ca="1" si="0"/>
        <v>time_yyyy</v>
      </c>
      <c r="B295" s="176">
        <f ca="1">IF(COUNT(B$244:B294)&gt;(survey!G$9-survey!G$8+2),IF(COUNTIF(B$244:B294,7777)=0,7777,"Formula"),B294+1)</f>
        <v>2006</v>
      </c>
      <c r="C295" s="9">
        <f t="shared" ca="1" si="1"/>
        <v>2006</v>
      </c>
    </row>
    <row r="296" spans="1:3" ht="15" customHeight="1" x14ac:dyDescent="0.2">
      <c r="A296" s="8" t="str">
        <f t="shared" ca="1" si="0"/>
        <v>time_yyyy</v>
      </c>
      <c r="B296" s="176">
        <f ca="1">IF(COUNT(B$244:B295)&gt;(survey!G$9-survey!G$8+2),IF(COUNTIF(B$244:B295,7777)=0,7777,"Formula"),B295+1)</f>
        <v>2007</v>
      </c>
      <c r="C296" s="9">
        <f t="shared" ca="1" si="1"/>
        <v>2007</v>
      </c>
    </row>
    <row r="297" spans="1:3" ht="15" customHeight="1" x14ac:dyDescent="0.2">
      <c r="A297" s="8" t="str">
        <f t="shared" ca="1" si="0"/>
        <v>time_yyyy</v>
      </c>
      <c r="B297" s="176">
        <f ca="1">IF(COUNT(B$244:B296)&gt;(survey!G$9-survey!G$8+2),IF(COUNTIF(B$244:B296,7777)=0,7777,"Formula"),B296+1)</f>
        <v>2008</v>
      </c>
      <c r="C297" s="9">
        <f t="shared" ca="1" si="1"/>
        <v>2008</v>
      </c>
    </row>
    <row r="298" spans="1:3" ht="15" customHeight="1" x14ac:dyDescent="0.2">
      <c r="A298" s="8" t="str">
        <f t="shared" ca="1" si="0"/>
        <v>time_yyyy</v>
      </c>
      <c r="B298" s="176">
        <f ca="1">IF(COUNT(B$244:B297)&gt;(survey!G$9-survey!G$8+2),IF(COUNTIF(B$244:B297,7777)=0,7777,"Formula"),B297+1)</f>
        <v>7777</v>
      </c>
      <c r="C298" s="9" t="str">
        <f t="shared" ca="1" si="1"/>
        <v>Don't know</v>
      </c>
    </row>
    <row r="299" spans="1:3" ht="15" customHeight="1" x14ac:dyDescent="0.2">
      <c r="A299" s="8" t="str">
        <f t="shared" ca="1" si="0"/>
        <v/>
      </c>
      <c r="B299" s="176" t="str">
        <f ca="1">IF(COUNT(B$244:B298)&gt;(survey!G$9-survey!G$8+2),IF(COUNTIF(B$244:B298,7777)=0,7777,"Formula"),B298+1)</f>
        <v>Formula</v>
      </c>
      <c r="C299" s="9" t="str">
        <f t="shared" ca="1" si="1"/>
        <v>Formula</v>
      </c>
    </row>
    <row r="300" spans="1:3" ht="15" customHeight="1" x14ac:dyDescent="0.2">
      <c r="A300" s="8" t="str">
        <f t="shared" ca="1" si="0"/>
        <v/>
      </c>
      <c r="B300" s="176" t="str">
        <f ca="1">IF(COUNT(B$244:B299)&gt;(survey!G$9-survey!G$8+2),IF(COUNTIF(B$244:B299,7777)=0,7777,"Formula"),B299+1)</f>
        <v>Formula</v>
      </c>
      <c r="C300" s="9" t="str">
        <f t="shared" ca="1" si="1"/>
        <v>Formula</v>
      </c>
    </row>
    <row r="301" spans="1:3" ht="15" customHeight="1" x14ac:dyDescent="0.2">
      <c r="A301" s="8" t="str">
        <f t="shared" ref="A301:A319" ca="1" si="2">IF(OR(B301="", B301="Formula"),"","time_yyyy")</f>
        <v/>
      </c>
      <c r="B301" s="176" t="str">
        <f ca="1">IF(COUNT(B$244:B300)&gt;(survey!G$9-survey!G$8+2),IF(COUNTIF(B$244:B300,7777)=0,7777,"Formula"),B300+1)</f>
        <v>Formula</v>
      </c>
      <c r="C301" s="9" t="str">
        <f t="shared" ca="1" si="1"/>
        <v>Formula</v>
      </c>
    </row>
    <row r="302" spans="1:3" ht="15" customHeight="1" x14ac:dyDescent="0.2">
      <c r="A302" s="8" t="str">
        <f t="shared" ca="1" si="2"/>
        <v/>
      </c>
      <c r="B302" s="176" t="str">
        <f ca="1">IF(COUNT(B$244:B301)&gt;(survey!G$9-survey!G$8+2),IF(COUNTIF(B$244:B301,7777)=0,7777,"Formula"),B301+1)</f>
        <v>Formula</v>
      </c>
      <c r="C302" s="9" t="str">
        <f t="shared" ca="1" si="1"/>
        <v>Formula</v>
      </c>
    </row>
    <row r="303" spans="1:3" ht="15" customHeight="1" x14ac:dyDescent="0.2">
      <c r="A303" s="8" t="str">
        <f t="shared" ca="1" si="2"/>
        <v/>
      </c>
      <c r="B303" s="176" t="str">
        <f ca="1">IF(COUNT(B$244:B302)&gt;(survey!G$9-survey!G$8+2),IF(COUNTIF(B$244:B302,7777)=0,7777,"Formula"),B302+1)</f>
        <v>Formula</v>
      </c>
      <c r="C303" s="9" t="str">
        <f t="shared" ca="1" si="1"/>
        <v>Formula</v>
      </c>
    </row>
    <row r="304" spans="1:3" ht="15" customHeight="1" x14ac:dyDescent="0.2">
      <c r="A304" s="8" t="str">
        <f t="shared" ca="1" si="2"/>
        <v/>
      </c>
      <c r="B304" s="176" t="str">
        <f ca="1">IF(COUNT(B$244:B303)&gt;(survey!G$9-survey!G$8+2),IF(COUNTIF(B$244:B303,7777)=0,7777,"Formula"),B303+1)</f>
        <v>Formula</v>
      </c>
      <c r="C304" s="9" t="str">
        <f t="shared" ca="1" si="1"/>
        <v>Formula</v>
      </c>
    </row>
    <row r="305" spans="1:3" ht="15" customHeight="1" x14ac:dyDescent="0.2">
      <c r="A305" s="8" t="str">
        <f t="shared" ca="1" si="2"/>
        <v/>
      </c>
      <c r="B305" s="176" t="str">
        <f ca="1">IF(COUNT(B$244:B304)&gt;(survey!G$9-survey!G$8+2),IF(COUNTIF(B$244:B304,7777)=0,7777,"Formula"),B304+1)</f>
        <v>Formula</v>
      </c>
      <c r="C305" s="9" t="str">
        <f t="shared" ca="1" si="1"/>
        <v>Formula</v>
      </c>
    </row>
    <row r="306" spans="1:3" ht="15" customHeight="1" x14ac:dyDescent="0.2">
      <c r="A306" s="8" t="str">
        <f t="shared" ca="1" si="2"/>
        <v/>
      </c>
      <c r="B306" s="176" t="str">
        <f ca="1">IF(COUNT(B$244:B305)&gt;(survey!G$9-survey!G$8+2),IF(COUNTIF(B$244:B305,7777)=0,7777,"Formula"),B305+1)</f>
        <v>Formula</v>
      </c>
      <c r="C306" s="9" t="str">
        <f t="shared" ca="1" si="1"/>
        <v>Formula</v>
      </c>
    </row>
    <row r="307" spans="1:3" ht="15" customHeight="1" x14ac:dyDescent="0.2">
      <c r="A307" s="8" t="str">
        <f t="shared" ca="1" si="2"/>
        <v/>
      </c>
      <c r="B307" s="176" t="str">
        <f ca="1">IF(COUNT(B$244:B306)&gt;(survey!G$9-survey!G$8+2),IF(COUNTIF(B$244:B306,7777)=0,7777,"Formula"),B306+1)</f>
        <v>Formula</v>
      </c>
      <c r="C307" s="9" t="str">
        <f t="shared" ca="1" si="1"/>
        <v>Formula</v>
      </c>
    </row>
    <row r="308" spans="1:3" ht="15" customHeight="1" x14ac:dyDescent="0.2">
      <c r="A308" s="8" t="str">
        <f t="shared" ca="1" si="2"/>
        <v/>
      </c>
      <c r="B308" s="176" t="str">
        <f ca="1">IF(COUNT(B$244:B307)&gt;(survey!G$9-survey!G$8+2),IF(COUNTIF(B$244:B307,7777)=0,7777,"Formula"),B307+1)</f>
        <v>Formula</v>
      </c>
      <c r="C308" s="9" t="str">
        <f t="shared" ca="1" si="1"/>
        <v>Formula</v>
      </c>
    </row>
    <row r="309" spans="1:3" ht="15" customHeight="1" x14ac:dyDescent="0.2">
      <c r="A309" s="8" t="str">
        <f t="shared" ca="1" si="2"/>
        <v/>
      </c>
      <c r="B309" s="176" t="str">
        <f ca="1">IF(COUNT(B$244:B308)&gt;(survey!G$9-survey!G$8+2),IF(COUNTIF(B$244:B308,7777)=0,7777,"Formula"),B308+1)</f>
        <v>Formula</v>
      </c>
      <c r="C309" s="9" t="str">
        <f t="shared" ref="C309:C320" ca="1" si="3">IF(B309=7777,"Don't know",B309)</f>
        <v>Formula</v>
      </c>
    </row>
    <row r="310" spans="1:3" ht="15" customHeight="1" x14ac:dyDescent="0.2">
      <c r="A310" s="8" t="str">
        <f t="shared" ca="1" si="2"/>
        <v/>
      </c>
      <c r="B310" s="176" t="str">
        <f ca="1">IF(COUNT(B$244:B309)&gt;(survey!G$9-survey!G$8+2),IF(COUNTIF(B$244:B309,7777)=0,7777,"Formula"),B309+1)</f>
        <v>Formula</v>
      </c>
      <c r="C310" s="9" t="str">
        <f t="shared" ca="1" si="3"/>
        <v>Formula</v>
      </c>
    </row>
    <row r="311" spans="1:3" ht="15" customHeight="1" x14ac:dyDescent="0.2">
      <c r="A311" s="8" t="str">
        <f t="shared" ca="1" si="2"/>
        <v/>
      </c>
      <c r="B311" s="176" t="str">
        <f ca="1">IF(COUNT(B$244:B310)&gt;(survey!G$9-survey!G$8+2),IF(COUNTIF(B$244:B310,7777)=0,7777,"Formula"),B310+1)</f>
        <v>Formula</v>
      </c>
      <c r="C311" s="9" t="str">
        <f t="shared" ca="1" si="3"/>
        <v>Formula</v>
      </c>
    </row>
    <row r="312" spans="1:3" ht="15" customHeight="1" x14ac:dyDescent="0.2">
      <c r="A312" s="8" t="str">
        <f t="shared" ca="1" si="2"/>
        <v/>
      </c>
      <c r="B312" s="176" t="str">
        <f ca="1">IF(COUNT(B$244:B311)&gt;(survey!G$9-survey!G$8+2),IF(COUNTIF(B$244:B311,7777)=0,7777,"Formula"),B311+1)</f>
        <v>Formula</v>
      </c>
      <c r="C312" s="9" t="str">
        <f t="shared" ca="1" si="3"/>
        <v>Formula</v>
      </c>
    </row>
    <row r="313" spans="1:3" ht="15" customHeight="1" x14ac:dyDescent="0.2">
      <c r="A313" s="8" t="str">
        <f t="shared" ca="1" si="2"/>
        <v/>
      </c>
      <c r="B313" s="176" t="str">
        <f ca="1">IF(COUNT(B$244:B312)&gt;(survey!G$9-survey!G$8+2),IF(COUNTIF(B$244:B312,7777)=0,7777,"Formula"),B312+1)</f>
        <v>Formula</v>
      </c>
      <c r="C313" s="9" t="str">
        <f t="shared" ca="1" si="3"/>
        <v>Formula</v>
      </c>
    </row>
    <row r="314" spans="1:3" ht="15" customHeight="1" x14ac:dyDescent="0.2">
      <c r="A314" s="8" t="str">
        <f t="shared" ca="1" si="2"/>
        <v/>
      </c>
      <c r="B314" s="176" t="str">
        <f ca="1">IF(COUNT(B$244:B313)&gt;(survey!G$9-survey!G$8+2),IF(COUNTIF(B$244:B313,7777)=0,7777,"Formula"),B313+1)</f>
        <v>Formula</v>
      </c>
      <c r="C314" s="9" t="str">
        <f t="shared" ca="1" si="3"/>
        <v>Formula</v>
      </c>
    </row>
    <row r="315" spans="1:3" ht="15" customHeight="1" x14ac:dyDescent="0.2">
      <c r="A315" s="8" t="str">
        <f t="shared" ca="1" si="2"/>
        <v/>
      </c>
      <c r="B315" s="176" t="str">
        <f ca="1">IF(COUNT(B$244:B314)&gt;(survey!G$9-survey!G$8+2),IF(COUNTIF(B$244:B314,7777)=0,7777,"Formula"),B314+1)</f>
        <v>Formula</v>
      </c>
      <c r="C315" s="9" t="str">
        <f t="shared" ca="1" si="3"/>
        <v>Formula</v>
      </c>
    </row>
    <row r="316" spans="1:3" ht="15" customHeight="1" x14ac:dyDescent="0.2">
      <c r="A316" s="8" t="str">
        <f t="shared" ca="1" si="2"/>
        <v/>
      </c>
      <c r="B316" s="176" t="str">
        <f ca="1">IF(COUNT(B$244:B315)&gt;(survey!G$9-survey!G$8+2),IF(COUNTIF(B$244:B315,7777)=0,7777,"Formula"),B315+1)</f>
        <v>Formula</v>
      </c>
      <c r="C316" s="9" t="str">
        <f t="shared" ca="1" si="3"/>
        <v>Formula</v>
      </c>
    </row>
    <row r="317" spans="1:3" ht="15" customHeight="1" x14ac:dyDescent="0.2">
      <c r="A317" s="8" t="str">
        <f t="shared" ca="1" si="2"/>
        <v/>
      </c>
      <c r="B317" s="176" t="str">
        <f ca="1">IF(COUNT(B$244:B316)&gt;(survey!G$9-survey!G$8+2),IF(COUNTIF(B$244:B316,7777)=0,7777,"Formula"),B316+1)</f>
        <v>Formula</v>
      </c>
      <c r="C317" s="9" t="str">
        <f t="shared" ca="1" si="3"/>
        <v>Formula</v>
      </c>
    </row>
    <row r="318" spans="1:3" ht="15" customHeight="1" x14ac:dyDescent="0.2">
      <c r="A318" s="8" t="str">
        <f t="shared" ca="1" si="2"/>
        <v/>
      </c>
      <c r="B318" s="176" t="str">
        <f ca="1">IF(COUNT(B$244:B317)&gt;(survey!G$9-survey!G$8+2),IF(COUNTIF(B$244:B317,7777)=0,7777,"Formula"),B317+1)</f>
        <v>Formula</v>
      </c>
      <c r="C318" s="9" t="str">
        <f t="shared" ca="1" si="3"/>
        <v>Formula</v>
      </c>
    </row>
    <row r="319" spans="1:3" ht="15" customHeight="1" x14ac:dyDescent="0.2">
      <c r="A319" s="8" t="str">
        <f t="shared" ca="1" si="2"/>
        <v/>
      </c>
      <c r="B319" s="176" t="str">
        <f ca="1">IF(COUNT(B$244:B318)&gt;(survey!G$9-survey!G$8+2),IF(COUNTIF(B$244:B318,7777)=0,7777,"Formula"),B318+1)</f>
        <v>Formula</v>
      </c>
      <c r="C319" s="9" t="str">
        <f t="shared" ca="1" si="3"/>
        <v>Formula</v>
      </c>
    </row>
    <row r="320" spans="1:3" ht="15" customHeight="1" x14ac:dyDescent="0.2">
      <c r="A320" s="8" t="str">
        <f ca="1">IF(OR(B320="", B320="Formula"),"","time_yyyy")</f>
        <v/>
      </c>
      <c r="B320" s="176" t="str">
        <f ca="1">IF(COUNT(B$244:B319)&gt;(survey!G$9-survey!G$8+2),IF(COUNTIF(B$244:B319,7777)=0,7777,"Formula"),B319+1)</f>
        <v>Formula</v>
      </c>
      <c r="C320" s="9" t="str">
        <f t="shared" ca="1" si="3"/>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topLeftCell="B1" workbookViewId="0">
      <selection activeCell="E3" sqref="E3"/>
    </sheetView>
  </sheetViews>
  <sheetFormatPr defaultColWidth="17.42578125" defaultRowHeight="15" customHeight="1" x14ac:dyDescent="0.2"/>
  <cols>
    <col min="1" max="1" width="60.42578125" customWidth="1"/>
    <col min="2" max="2" width="46.5703125" customWidth="1"/>
    <col min="3" max="3" width="62.42578125" bestFit="1" customWidth="1"/>
    <col min="4" max="4" width="18.5703125" bestFit="1" customWidth="1"/>
    <col min="5" max="6" width="13.42578125" customWidth="1"/>
  </cols>
  <sheetData>
    <row r="1" spans="1:6" ht="15" customHeight="1" x14ac:dyDescent="0.2">
      <c r="A1" s="2" t="s">
        <v>30</v>
      </c>
      <c r="B1" s="2" t="s">
        <v>31</v>
      </c>
      <c r="C1" s="1" t="s">
        <v>32</v>
      </c>
      <c r="D1" s="1" t="s">
        <v>709</v>
      </c>
      <c r="E1" s="1" t="s">
        <v>710</v>
      </c>
      <c r="F1" s="178" t="s">
        <v>1083</v>
      </c>
    </row>
    <row r="2" spans="1:6" ht="15" customHeight="1" x14ac:dyDescent="0.2">
      <c r="A2" s="2" t="s">
        <v>1105</v>
      </c>
      <c r="B2" s="2" t="s">
        <v>794</v>
      </c>
      <c r="C2" t="s">
        <v>1126</v>
      </c>
      <c r="D2" s="1" t="s">
        <v>36</v>
      </c>
      <c r="E2" s="112">
        <v>45414</v>
      </c>
      <c r="F2" s="1" t="s">
        <v>831</v>
      </c>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13"/>
      <c r="F5" s="1"/>
    </row>
    <row r="6" spans="1:6" ht="15" customHeight="1" x14ac:dyDescent="0.2">
      <c r="A6" s="2"/>
      <c r="B6" s="2"/>
      <c r="C6" s="1"/>
      <c r="D6" s="1"/>
      <c r="E6" s="113"/>
      <c r="F6" s="1"/>
    </row>
    <row r="7" spans="1:6" ht="15" customHeight="1" x14ac:dyDescent="0.2">
      <c r="A7" s="2"/>
      <c r="B7" s="2"/>
      <c r="C7" s="1"/>
      <c r="D7" s="1"/>
      <c r="E7" s="113"/>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7970A7EC1C90C48A386F8B78D31816E" ma:contentTypeVersion="18" ma:contentTypeDescription="Create a new document." ma:contentTypeScope="" ma:versionID="7c5a1f6eeb0442f3fe3a122bfaf1a852">
  <xsd:schema xmlns:xsd="http://www.w3.org/2001/XMLSchema" xmlns:xs="http://www.w3.org/2001/XMLSchema" xmlns:p="http://schemas.microsoft.com/office/2006/metadata/properties" xmlns:ns2="2199b669-f139-4cad-81c0-f0198b00fad6" xmlns:ns3="cc7c30c3-4b65-4cc6-b84c-43aad756a2f2" xmlns:ns4="5e13aadc-de86-43ee-b386-40c01ba74c80" targetNamespace="http://schemas.microsoft.com/office/2006/metadata/properties" ma:root="true" ma:fieldsID="705beb6a12754410c5695455629349f7" ns2:_="" ns3:_="" ns4:_="">
    <xsd:import namespace="2199b669-f139-4cad-81c0-f0198b00fad6"/>
    <xsd:import namespace="cc7c30c3-4b65-4cc6-b84c-43aad756a2f2"/>
    <xsd:import namespace="5e13aadc-de86-43ee-b386-40c01ba74c8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3:SharedWithUsers" minOccurs="0"/>
                <xsd:element ref="ns3:SharedWithDetails" minOccurs="0"/>
                <xsd:element ref="ns2:MediaServiceEventHashCode" minOccurs="0"/>
                <xsd:element ref="ns2:MediaServiceGenerationTime" minOccurs="0"/>
                <xsd:element ref="ns2:MediaServiceAutoKeyPoints" minOccurs="0"/>
                <xsd:element ref="ns2:MediaServiceKeyPoint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9b669-f139-4cad-81c0-f0198b00fad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c0f44cca-6aff-4d49-827c-e4b3bc2e3f1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c7c30c3-4b65-4cc6-b84c-43aad756a2f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e13aadc-de86-43ee-b386-40c01ba74c80"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e6604573-ec2e-48b5-9821-b92072da312c}" ma:internalName="TaxCatchAll" ma:showField="CatchAllData" ma:web="cc7c30c3-4b65-4cc6-b84c-43aad756a2f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199b669-f139-4cad-81c0-f0198b00fad6">
      <Terms xmlns="http://schemas.microsoft.com/office/infopath/2007/PartnerControls"/>
    </lcf76f155ced4ddcb4097134ff3c332f>
    <TaxCatchAll xmlns="5e13aadc-de86-43ee-b386-40c01ba74c8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440E4D-E472-48DD-929F-AD7504DD9F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9b669-f139-4cad-81c0-f0198b00fad6"/>
    <ds:schemaRef ds:uri="cc7c30c3-4b65-4cc6-b84c-43aad756a2f2"/>
    <ds:schemaRef ds:uri="5e13aadc-de86-43ee-b386-40c01ba74c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C4FDF-2596-4179-8AE4-82F5E689DEE3}">
  <ds:schemaRefs>
    <ds:schemaRef ds:uri="http://www.w3.org/XML/1998/namespace"/>
    <ds:schemaRef ds:uri="d2d8eb1b-a580-4ef5-864c-f041fea8ac76"/>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dcmitype/"/>
    <ds:schemaRef ds:uri="http://schemas.openxmlformats.org/package/2006/metadata/core-properties"/>
    <ds:schemaRef ds:uri="bca1d264-5bf4-426e-9060-b27cd6efcb1b"/>
    <ds:schemaRef ds:uri="http://purl.org/dc/terms/"/>
    <ds:schemaRef ds:uri="2199b669-f139-4cad-81c0-f0198b00fad6"/>
    <ds:schemaRef ds:uri="5e13aadc-de86-43ee-b386-40c01ba74c80"/>
  </ds:schemaRefs>
</ds:datastoreItem>
</file>

<file path=customXml/itemProps3.xml><?xml version="1.0" encoding="utf-8"?>
<ds:datastoreItem xmlns:ds="http://schemas.openxmlformats.org/officeDocument/2006/customXml" ds:itemID="{ED2D8C0C-8CDB-409D-9EB6-82DC62581B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2025-07-10T17:04:20Z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0x010100AC9AE81851A47B4A81AC9F21CFB4483F</vt:lpwstr>
  </property>
  <property fmtid="{D5CDD505-2E9C-101B-9397-08002B2CF9AE}" pid="3" name="MediaServiceImageTags">
    <vt:lpwstr/>
  </property>
</Properties>
</file>