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autoCompressPictures="0"/>
  <mc:AlternateContent xmlns:mc="http://schemas.openxmlformats.org/markup-compatibility/2006">
    <mc:Choice Requires="x15">
      <x15ac:absPath xmlns:x15ac="http://schemas.microsoft.com/office/spreadsheetml/2010/11/ac" url="I:\UnitData\Microdata repository\_microdata files\STEPS\to upload\LBR_2022_STEPS\LBR_2022_STEPS_v01_M\Doc\Questionnaires\"/>
    </mc:Choice>
  </mc:AlternateContent>
  <xr:revisionPtr revIDLastSave="0" documentId="13_ncr:1_{D1250FC7-9EAF-448A-9165-08E159438416}" xr6:coauthVersionLast="47" xr6:coauthVersionMax="47" xr10:uidLastSave="{00000000-0000-0000-0000-000000000000}"/>
  <bookViews>
    <workbookView xWindow="-120" yWindow="-120" windowWidth="29040" windowHeight="15840" tabRatio="500" xr2:uid="{00000000-000D-0000-FFFF-FFFF00000000}"/>
  </bookViews>
  <sheets>
    <sheet name="survey" sheetId="1" r:id="rId1"/>
    <sheet name="choices" sheetId="2" r:id="rId2"/>
    <sheet name="settings" sheetId="3" r:id="rId3"/>
  </sheets>
  <definedNames>
    <definedName name="_xlnm._FilterDatabase" localSheetId="0" hidden="1">survey!$A$1:$M$374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327" i="2" l="1"/>
  <c r="L134" i="1"/>
  <c r="B328" i="2" l="1"/>
  <c r="B329" i="2" s="1"/>
  <c r="A327" i="2"/>
  <c r="C327" i="2"/>
  <c r="A328" i="2" l="1"/>
  <c r="C328" i="2"/>
  <c r="B330" i="2"/>
  <c r="C329" i="2"/>
  <c r="A329" i="2"/>
  <c r="C330" i="2" l="1"/>
  <c r="A330" i="2"/>
  <c r="B331" i="2"/>
  <c r="A331" i="2" l="1"/>
  <c r="C331" i="2"/>
  <c r="B332" i="2"/>
  <c r="C332" i="2" l="1"/>
  <c r="A332" i="2"/>
  <c r="B333" i="2"/>
  <c r="A333" i="2" l="1"/>
  <c r="C333" i="2"/>
  <c r="B334" i="2"/>
  <c r="C334" i="2" l="1"/>
  <c r="A334" i="2"/>
  <c r="B335" i="2"/>
  <c r="B336" i="2" s="1"/>
  <c r="C336" i="2" l="1"/>
  <c r="A336" i="2"/>
  <c r="B337" i="2"/>
  <c r="A335" i="2"/>
  <c r="C335" i="2"/>
  <c r="A337" i="2" l="1"/>
  <c r="C337" i="2"/>
  <c r="B338" i="2"/>
  <c r="A338" i="2" l="1"/>
  <c r="C338" i="2"/>
  <c r="B339" i="2"/>
  <c r="C339" i="2" l="1"/>
  <c r="A339" i="2"/>
  <c r="B340" i="2"/>
  <c r="A340" i="2" l="1"/>
  <c r="C340" i="2"/>
  <c r="B341" i="2"/>
  <c r="C341" i="2" l="1"/>
  <c r="A341" i="2"/>
  <c r="B342" i="2"/>
  <c r="C342" i="2" l="1"/>
  <c r="A342" i="2"/>
  <c r="B343" i="2"/>
  <c r="A343" i="2" l="1"/>
  <c r="C343" i="2"/>
  <c r="B344" i="2"/>
  <c r="A344" i="2" l="1"/>
  <c r="C344" i="2"/>
  <c r="B345" i="2"/>
  <c r="A345" i="2" l="1"/>
  <c r="C345" i="2"/>
  <c r="B346" i="2"/>
  <c r="C346" i="2" l="1"/>
  <c r="A346" i="2"/>
  <c r="B347" i="2"/>
  <c r="A347" i="2" l="1"/>
  <c r="C347" i="2"/>
  <c r="B348" i="2"/>
  <c r="A348" i="2" l="1"/>
  <c r="C348" i="2"/>
  <c r="B349" i="2"/>
  <c r="C349" i="2" l="1"/>
  <c r="A349" i="2"/>
  <c r="B350" i="2"/>
  <c r="C350" i="2" l="1"/>
  <c r="A350" i="2"/>
  <c r="B351" i="2"/>
  <c r="C351" i="2" l="1"/>
  <c r="A351" i="2"/>
  <c r="B352" i="2"/>
  <c r="A352" i="2" l="1"/>
  <c r="C352" i="2"/>
  <c r="B353" i="2"/>
  <c r="A353" i="2" l="1"/>
  <c r="C353" i="2"/>
  <c r="B354" i="2"/>
  <c r="C354" i="2" l="1"/>
  <c r="A354" i="2"/>
  <c r="B355" i="2"/>
  <c r="A355" i="2" l="1"/>
  <c r="C355" i="2"/>
  <c r="B356" i="2"/>
  <c r="A356" i="2" l="1"/>
  <c r="C356" i="2"/>
  <c r="B357" i="2"/>
  <c r="A357" i="2" l="1"/>
  <c r="C357" i="2"/>
  <c r="B358" i="2"/>
  <c r="A358" i="2" l="1"/>
  <c r="C358" i="2"/>
  <c r="B359" i="2"/>
  <c r="C359" i="2" l="1"/>
  <c r="A359" i="2"/>
  <c r="B360" i="2"/>
  <c r="A360" i="2" l="1"/>
  <c r="C360" i="2"/>
  <c r="B361" i="2"/>
  <c r="C361" i="2" l="1"/>
  <c r="A361" i="2"/>
  <c r="B362" i="2"/>
  <c r="C362" i="2" l="1"/>
  <c r="A362" i="2"/>
  <c r="B363" i="2"/>
  <c r="A363" i="2" l="1"/>
  <c r="C363" i="2"/>
  <c r="B364" i="2"/>
  <c r="C364" i="2" l="1"/>
  <c r="A364" i="2"/>
  <c r="B365" i="2"/>
  <c r="C365" i="2" l="1"/>
  <c r="A365" i="2"/>
  <c r="B366" i="2"/>
  <c r="C366" i="2" l="1"/>
  <c r="A366" i="2"/>
  <c r="B367" i="2"/>
  <c r="C367" i="2" l="1"/>
  <c r="A367" i="2"/>
  <c r="B368" i="2"/>
  <c r="A368" i="2" l="1"/>
  <c r="C368" i="2"/>
  <c r="B369" i="2"/>
  <c r="A369" i="2" l="1"/>
  <c r="C369" i="2"/>
  <c r="B370" i="2"/>
  <c r="C370" i="2" l="1"/>
  <c r="A370" i="2"/>
  <c r="B371" i="2"/>
  <c r="A371" i="2" l="1"/>
  <c r="C371" i="2"/>
  <c r="B372" i="2"/>
  <c r="C372" i="2" l="1"/>
  <c r="A372" i="2"/>
  <c r="B373" i="2"/>
  <c r="C373" i="2" l="1"/>
  <c r="A373" i="2"/>
  <c r="B374" i="2"/>
  <c r="C374" i="2" l="1"/>
  <c r="A374" i="2"/>
  <c r="B375" i="2"/>
  <c r="C375" i="2" l="1"/>
  <c r="A375" i="2"/>
  <c r="B376" i="2"/>
  <c r="A376" i="2" l="1"/>
  <c r="C376" i="2"/>
  <c r="B377" i="2"/>
  <c r="C377" i="2" l="1"/>
  <c r="A377" i="2"/>
  <c r="B378" i="2"/>
  <c r="C378" i="2" l="1"/>
  <c r="A378" i="2"/>
  <c r="B379" i="2"/>
  <c r="C379" i="2" l="1"/>
  <c r="A379" i="2"/>
  <c r="B380" i="2"/>
  <c r="C380" i="2" l="1"/>
  <c r="A380" i="2"/>
  <c r="B381" i="2"/>
  <c r="C381" i="2" l="1"/>
  <c r="A381" i="2"/>
  <c r="B382" i="2"/>
  <c r="A382" i="2" l="1"/>
  <c r="C382" i="2"/>
  <c r="B383" i="2"/>
  <c r="A383" i="2" l="1"/>
  <c r="C383" i="2"/>
  <c r="B384" i="2"/>
  <c r="C384" i="2" l="1"/>
  <c r="A384" i="2"/>
  <c r="B385" i="2"/>
  <c r="C385" i="2" l="1"/>
  <c r="A385" i="2"/>
  <c r="B386" i="2"/>
  <c r="A386" i="2" l="1"/>
  <c r="C386" i="2"/>
  <c r="B387" i="2"/>
  <c r="A387" i="2" l="1"/>
  <c r="C387" i="2"/>
  <c r="B388" i="2"/>
  <c r="C388" i="2" l="1"/>
  <c r="A388" i="2"/>
  <c r="B389" i="2"/>
  <c r="A389" i="2" l="1"/>
  <c r="C389" i="2"/>
  <c r="B390" i="2"/>
  <c r="C390" i="2" l="1"/>
  <c r="A390" i="2"/>
  <c r="B391" i="2"/>
  <c r="A391" i="2" l="1"/>
  <c r="C391" i="2"/>
  <c r="B392" i="2"/>
  <c r="C392" i="2" l="1"/>
  <c r="A392" i="2"/>
  <c r="B393" i="2"/>
  <c r="C393" i="2" l="1"/>
  <c r="A393" i="2"/>
  <c r="B394" i="2"/>
  <c r="A394" i="2" l="1"/>
  <c r="C394" i="2"/>
  <c r="B395" i="2"/>
  <c r="C395" i="2" l="1"/>
  <c r="A395" i="2"/>
  <c r="B396" i="2"/>
  <c r="A396" i="2" l="1"/>
  <c r="C396" i="2"/>
  <c r="B397" i="2"/>
  <c r="A397" i="2" l="1"/>
  <c r="C397" i="2"/>
  <c r="B398" i="2"/>
  <c r="A398" i="2" l="1"/>
  <c r="C398" i="2"/>
  <c r="B399" i="2"/>
  <c r="A399" i="2" l="1"/>
  <c r="C399" i="2"/>
  <c r="B400" i="2"/>
  <c r="C400" i="2" l="1"/>
  <c r="A400" i="2"/>
  <c r="B401" i="2"/>
  <c r="C401" i="2" l="1"/>
  <c r="A401" i="2"/>
  <c r="B402" i="2"/>
  <c r="A402" i="2" l="1"/>
  <c r="C402" i="2"/>
  <c r="B403" i="2"/>
  <c r="A403" i="2" l="1"/>
  <c r="C403" i="2"/>
</calcChain>
</file>

<file path=xl/sharedStrings.xml><?xml version="1.0" encoding="utf-8"?>
<sst xmlns="http://schemas.openxmlformats.org/spreadsheetml/2006/main" count="2195" uniqueCount="1088">
  <si>
    <t>type</t>
  </si>
  <si>
    <t>name</t>
  </si>
  <si>
    <t>constraint</t>
  </si>
  <si>
    <t>required</t>
  </si>
  <si>
    <t>relevant</t>
  </si>
  <si>
    <t>calculation</t>
  </si>
  <si>
    <t>appearance</t>
  </si>
  <si>
    <t>today</t>
  </si>
  <si>
    <t>start</t>
  </si>
  <si>
    <t>end</t>
  </si>
  <si>
    <t>deviceid</t>
  </si>
  <si>
    <t>calculate</t>
  </si>
  <si>
    <t>begin group</t>
  </si>
  <si>
    <t>integer</t>
  </si>
  <si>
    <t>.&gt;0</t>
  </si>
  <si>
    <t>Cannot enter a negative number!</t>
  </si>
  <si>
    <t>yes</t>
  </si>
  <si>
    <t>text</t>
  </si>
  <si>
    <t>I4</t>
  </si>
  <si>
    <t>end group</t>
  </si>
  <si>
    <t>consent_language_name</t>
  </si>
  <si>
    <t>Consent, Interview Language and Name</t>
  </si>
  <si>
    <t>I5</t>
  </si>
  <si>
    <t>${I5} = '1'</t>
  </si>
  <si>
    <t>time</t>
  </si>
  <si>
    <t>I7</t>
  </si>
  <si>
    <t>list name</t>
  </si>
  <si>
    <t>I8</t>
  </si>
  <si>
    <t>title</t>
  </si>
  <si>
    <t>form_id</t>
  </si>
  <si>
    <t>instance_name</t>
  </si>
  <si>
    <t>Yes</t>
  </si>
  <si>
    <t>No</t>
  </si>
  <si>
    <t>English</t>
  </si>
  <si>
    <t>Male</t>
  </si>
  <si>
    <t>Female</t>
  </si>
  <si>
    <t>edu</t>
  </si>
  <si>
    <t>No formal schooling</t>
  </si>
  <si>
    <t>Primary school completed</t>
  </si>
  <si>
    <t>College/University completed</t>
  </si>
  <si>
    <t>Refused</t>
  </si>
  <si>
    <t>marital</t>
  </si>
  <si>
    <t>Never married</t>
  </si>
  <si>
    <t>Currently married</t>
  </si>
  <si>
    <t>Separated</t>
  </si>
  <si>
    <t>Divorced</t>
  </si>
  <si>
    <t>Widowed</t>
  </si>
  <si>
    <t>I9</t>
  </si>
  <si>
    <t>work</t>
  </si>
  <si>
    <t>Government employee</t>
  </si>
  <si>
    <t>Non-government employee</t>
  </si>
  <si>
    <t>pid</t>
  </si>
  <si>
    <t>Self-employed</t>
  </si>
  <si>
    <t>Student</t>
  </si>
  <si>
    <t>Retired</t>
  </si>
  <si>
    <t>Unemployed (able to work)</t>
  </si>
  <si>
    <t>Unemployed (unable to work)</t>
  </si>
  <si>
    <t>I10</t>
  </si>
  <si>
    <t>C1</t>
  </si>
  <si>
    <t>Observe only, do not ask.</t>
  </si>
  <si>
    <t>field-list</t>
  </si>
  <si>
    <t>Don't know</t>
  </si>
  <si>
    <t>week</t>
  </si>
  <si>
    <t>Week</t>
  </si>
  <si>
    <t>month</t>
  </si>
  <si>
    <t>Month</t>
  </si>
  <si>
    <t>year</t>
  </si>
  <si>
    <t>Year</t>
  </si>
  <si>
    <t>C3</t>
  </si>
  <si>
    <t>note</t>
  </si>
  <si>
    <t>C4</t>
  </si>
  <si>
    <t>select_one edu</t>
  </si>
  <si>
    <t>C5</t>
  </si>
  <si>
    <t>quin</t>
  </si>
  <si>
    <t>select_one marital</t>
  </si>
  <si>
    <t>C7</t>
  </si>
  <si>
    <t>select_one work</t>
  </si>
  <si>
    <t>C8</t>
  </si>
  <si>
    <t>Don't Know</t>
  </si>
  <si>
    <t>time2</t>
  </si>
  <si>
    <t>years</t>
  </si>
  <si>
    <t>Years</t>
  </si>
  <si>
    <t>C9</t>
  </si>
  <si>
    <t>months</t>
  </si>
  <si>
    <t>Months</t>
  </si>
  <si>
    <t>weeks</t>
  </si>
  <si>
    <t>Weeks</t>
  </si>
  <si>
    <t>minimal</t>
  </si>
  <si>
    <t>C10grp</t>
  </si>
  <si>
    <t>dk</t>
  </si>
  <si>
    <t>${C9} != '77' and ${C9} != '88'</t>
  </si>
  <si>
    <t>quit</t>
  </si>
  <si>
    <t>C10</t>
  </si>
  <si>
    <t>Leave blank and select “Refused” below if refused or "Don't know" if respondent doesn't know.</t>
  </si>
  <si>
    <t>select_one time</t>
  </si>
  <si>
    <t>C10type</t>
  </si>
  <si>
    <t>Please select whether average earnings are by week, month, or year, or whether respondent refused to answer or doesn't know.</t>
  </si>
  <si>
    <t>No visit during the past 12 months</t>
  </si>
  <si>
    <t>Don't work in a closed area</t>
  </si>
  <si>
    <t>alc_freq</t>
  </si>
  <si>
    <t>Daily</t>
  </si>
  <si>
    <t>5-6 days per week</t>
  </si>
  <si>
    <t>3-4 days per week</t>
  </si>
  <si>
    <t>1-2 days per week</t>
  </si>
  <si>
    <t>1-3 days per month</t>
  </si>
  <si>
    <t>Less than once a month</t>
  </si>
  <si>
    <t>time3</t>
  </si>
  <si>
    <t>Daily or almost daily</t>
  </si>
  <si>
    <t>Weekly</t>
  </si>
  <si>
    <t>Monthly</t>
  </si>
  <si>
    <t>Less than monthly</t>
  </si>
  <si>
    <t>Never</t>
  </si>
  <si>
    <t>select_one quin</t>
  </si>
  <si>
    <t>C11</t>
  </si>
  <si>
    <t>time4</t>
  </si>
  <si>
    <t>Yes, more than monthly</t>
  </si>
  <si>
    <t>READ OPTIONS</t>
  </si>
  <si>
    <t>Yes, monthly</t>
  </si>
  <si>
    <t>Yes, several times but less than monthly</t>
  </si>
  <si>
    <t xml:space="preserve">Yes, once or twice </t>
  </si>
  <si>
    <t>likert</t>
  </si>
  <si>
    <t>Always</t>
  </si>
  <si>
    <t>Often</t>
  </si>
  <si>
    <t>Sometimes</t>
  </si>
  <si>
    <t>Rarely</t>
  </si>
  <si>
    <t>likert2</t>
  </si>
  <si>
    <t>Far too much</t>
  </si>
  <si>
    <t>note1</t>
  </si>
  <si>
    <t>Too much</t>
  </si>
  <si>
    <t>Now I am going to ask you some questions about tobacco use.</t>
  </si>
  <si>
    <t>Just the right amount</t>
  </si>
  <si>
    <t>Too little</t>
  </si>
  <si>
    <t>T1</t>
  </si>
  <si>
    <t>Far too little</t>
  </si>
  <si>
    <t>T2</t>
  </si>
  <si>
    <t>${T1} = '1'</t>
  </si>
  <si>
    <t>T3</t>
  </si>
  <si>
    <t>imp</t>
  </si>
  <si>
    <t>Enter '77' if not known.</t>
  </si>
  <si>
    <t>Very important</t>
  </si>
  <si>
    <t>Somewhat important</t>
  </si>
  <si>
    <t>T4grp</t>
  </si>
  <si>
    <t>Not at all important</t>
  </si>
  <si>
    <t>${T1} = '1' and (${T3} = '77' or ${T3} = '')</t>
  </si>
  <si>
    <t>T4</t>
  </si>
  <si>
    <t>food</t>
  </si>
  <si>
    <t>Vegetable oil</t>
  </si>
  <si>
    <t>select_one time2</t>
  </si>
  <si>
    <t>T4type</t>
  </si>
  <si>
    <t>Lard or suet</t>
  </si>
  <si>
    <t>Please select whether answer is in years, months, or weeks, or whether respondent doesn't know.</t>
  </si>
  <si>
    <t>Butter or ghee</t>
  </si>
  <si>
    <t>Margarine</t>
  </si>
  <si>
    <t>Other</t>
  </si>
  <si>
    <t>None in particular</t>
  </si>
  <si>
    <t>None used</t>
  </si>
  <si>
    <t>T5a</t>
  </si>
  <si>
    <t>${T2} = '1'</t>
  </si>
  <si>
    <t>T5aw</t>
  </si>
  <si>
    <t>${T2} = '2' or ${T5a} = '0'</t>
  </si>
  <si>
    <t>T5b</t>
  </si>
  <si>
    <t>T5bw</t>
  </si>
  <si>
    <t>${T2} = '2' or ${T5b} = '0'</t>
  </si>
  <si>
    <t>T5c</t>
  </si>
  <si>
    <t>T5cw</t>
  </si>
  <si>
    <t>${T2} = '2' or ${T5c} = '0'</t>
  </si>
  <si>
    <t>T5d</t>
  </si>
  <si>
    <t>T5dw</t>
  </si>
  <si>
    <t>${T2} = '2' or ${T5d} = '0'</t>
  </si>
  <si>
    <t>T5e</t>
  </si>
  <si>
    <t>T5ew</t>
  </si>
  <si>
    <t>${T2} = '2' or ${T5e} = '0'</t>
  </si>
  <si>
    <t>T5other</t>
  </si>
  <si>
    <t>T5f</t>
  </si>
  <si>
    <t>T5fw</t>
  </si>
  <si>
    <t>T6</t>
  </si>
  <si>
    <t>select_one quit</t>
  </si>
  <si>
    <t>T7</t>
  </si>
  <si>
    <t>T8</t>
  </si>
  <si>
    <t>${T1} = '2'</t>
  </si>
  <si>
    <t>T9</t>
  </si>
  <si>
    <t>${T2} = '2' or ${T8} = '1'</t>
  </si>
  <si>
    <t>T10</t>
  </si>
  <si>
    <t>T11grp</t>
  </si>
  <si>
    <t>${T1} = '2' and ${T8} = '1' and ${T10} = '77'</t>
  </si>
  <si>
    <t>T11</t>
  </si>
  <si>
    <t>T11type</t>
  </si>
  <si>
    <t>T12</t>
  </si>
  <si>
    <t>T13</t>
  </si>
  <si>
    <t>${T12} = '1'</t>
  </si>
  <si>
    <t>T14a</t>
  </si>
  <si>
    <t>${T13} = '1'</t>
  </si>
  <si>
    <t>T14aw</t>
  </si>
  <si>
    <t>${T13} = '2' or ${T14a} = '0'</t>
  </si>
  <si>
    <t>T14b</t>
  </si>
  <si>
    <t>T14bw</t>
  </si>
  <si>
    <t>${T13} = '2' or ${T14b} = '0'</t>
  </si>
  <si>
    <t>T14c</t>
  </si>
  <si>
    <t>T14cw</t>
  </si>
  <si>
    <t>${T13} = '2' or ${T14c} = '0'</t>
  </si>
  <si>
    <t>T14d</t>
  </si>
  <si>
    <t>T14dw</t>
  </si>
  <si>
    <t>${T13} = '2' or ${T14d} = '0'</t>
  </si>
  <si>
    <t>T14other</t>
  </si>
  <si>
    <t>T14e</t>
  </si>
  <si>
    <t>T14ew</t>
  </si>
  <si>
    <t>T15</t>
  </si>
  <si>
    <t>${T12} = '2'</t>
  </si>
  <si>
    <t>T16</t>
  </si>
  <si>
    <t>${T13} = '2' or ${T15} = '1'</t>
  </si>
  <si>
    <t>T17</t>
  </si>
  <si>
    <t>T18</t>
  </si>
  <si>
    <t>note2</t>
  </si>
  <si>
    <t>The next questions ask about the consumption of alcohol.</t>
  </si>
  <si>
    <t>A1</t>
  </si>
  <si>
    <t>A2</t>
  </si>
  <si>
    <t>${A1} = '1'</t>
  </si>
  <si>
    <t>A3</t>
  </si>
  <si>
    <t>${A2} = '2'</t>
  </si>
  <si>
    <t>select_one alc_freq</t>
  </si>
  <si>
    <t>A4</t>
  </si>
  <si>
    <t>${A2} = '1'</t>
  </si>
  <si>
    <t>A5</t>
  </si>
  <si>
    <t>A6</t>
  </si>
  <si>
    <t>${A5} = '1'</t>
  </si>
  <si>
    <t>A7</t>
  </si>
  <si>
    <t>A8</t>
  </si>
  <si>
    <t>A9</t>
  </si>
  <si>
    <t>A10a</t>
  </si>
  <si>
    <t>A10b</t>
  </si>
  <si>
    <t>A10c</t>
  </si>
  <si>
    <t>A10d</t>
  </si>
  <si>
    <t>A10e</t>
  </si>
  <si>
    <t>A10f</t>
  </si>
  <si>
    <t>A10g</t>
  </si>
  <si>
    <t>note3</t>
  </si>
  <si>
    <t>I have just asked you about your consumption of alcohol during the past 7 days. The questions were about alcohol in general, while the next questions refer to your consumption of homebrewed alcohol, alcohol brought over the border/from another country, any alcohol not intended for drinking or other untaxed alcohol. Please only think about these types of alcohol when answering the next questions.</t>
  </si>
  <si>
    <t>A11</t>
  </si>
  <si>
    <t>A12a</t>
  </si>
  <si>
    <t>A12b</t>
  </si>
  <si>
    <t>A12c</t>
  </si>
  <si>
    <t>A12d</t>
  </si>
  <si>
    <t>A12e</t>
  </si>
  <si>
    <t>select_one time3</t>
  </si>
  <si>
    <t>A13</t>
  </si>
  <si>
    <t>A14</t>
  </si>
  <si>
    <t>A15</t>
  </si>
  <si>
    <t>select_one time4</t>
  </si>
  <si>
    <t>A16</t>
  </si>
  <si>
    <t>note4</t>
  </si>
  <si>
    <t>The next questions ask about the fruits and vegetables that you usually eat. I have a nutrition card here that shows you some examples of local fruits and vegetables. Each picture represents the size of a serving. As you answer these questions please think of a typical week in the last year.</t>
  </si>
  <si>
    <t>D1</t>
  </si>
  <si>
    <t>D2</t>
  </si>
  <si>
    <t>D3</t>
  </si>
  <si>
    <t>D4</t>
  </si>
  <si>
    <t>dietary_salt</t>
  </si>
  <si>
    <t>Dietary Salt</t>
  </si>
  <si>
    <t>note5</t>
  </si>
  <si>
    <t>select_one likert</t>
  </si>
  <si>
    <t>D5</t>
  </si>
  <si>
    <t>D6</t>
  </si>
  <si>
    <t>D7</t>
  </si>
  <si>
    <t>select_one likert2</t>
  </si>
  <si>
    <t>D8</t>
  </si>
  <si>
    <t>select_one imp</t>
  </si>
  <si>
    <t>D9</t>
  </si>
  <si>
    <t>D10</t>
  </si>
  <si>
    <t>D11a</t>
  </si>
  <si>
    <t>D11b</t>
  </si>
  <si>
    <t>D11c</t>
  </si>
  <si>
    <t>D11d</t>
  </si>
  <si>
    <t>D11e</t>
  </si>
  <si>
    <t>D11f</t>
  </si>
  <si>
    <t>D11other</t>
  </si>
  <si>
    <t>${D11f} = '1'</t>
  </si>
  <si>
    <t>Next I am going to ask you about the time you spend doing different types of physical activity in a typical week. Please answer these questions even if you do not consider yourself to be a physically active person. 
Think first about the time you spend doing work.  Think of work as the things that you have to do such as paid or unpaid work, study/training, household chores, harvesting food/crops, fishing or hunting for food, seeking employment. [Insert other examples if needed].  In answering the following questions 'vigorous-intensity activities' are activities that require hard physical effort and cause large increases in breathing or heart rate, 'moderate-intensity activities' are activities that require moderate physical effort and cause small increases in breathing or heart rate.</t>
  </si>
  <si>
    <t>P1</t>
  </si>
  <si>
    <t>P2</t>
  </si>
  <si>
    <t>${P1} = '1'</t>
  </si>
  <si>
    <t>P4</t>
  </si>
  <si>
    <t>P5</t>
  </si>
  <si>
    <t>${P4} = '1'</t>
  </si>
  <si>
    <t>note7</t>
  </si>
  <si>
    <t>P7</t>
  </si>
  <si>
    <t>P8</t>
  </si>
  <si>
    <t>${P7} = '1'</t>
  </si>
  <si>
    <t>note8</t>
  </si>
  <si>
    <t>P10</t>
  </si>
  <si>
    <t>P11</t>
  </si>
  <si>
    <t>${P10} = '1'</t>
  </si>
  <si>
    <t>P13</t>
  </si>
  <si>
    <t>P14</t>
  </si>
  <si>
    <t>${P13} = '1'</t>
  </si>
  <si>
    <t>note9</t>
  </si>
  <si>
    <t>The following question is about sitting or reclining at work, at home, getting to and from places, or with friends including time spent sitting at a desk, sitting with friends, traveling in car, bus, train, reading, playing cards or watching television, but do not include time spent sleeping.</t>
  </si>
  <si>
    <t>H1</t>
  </si>
  <si>
    <t>H2a</t>
  </si>
  <si>
    <t>${H1} = '1'</t>
  </si>
  <si>
    <t>H2b</t>
  </si>
  <si>
    <t>${H2a} = '1'</t>
  </si>
  <si>
    <t>H3</t>
  </si>
  <si>
    <t>H4</t>
  </si>
  <si>
    <t>H5</t>
  </si>
  <si>
    <t>H6</t>
  </si>
  <si>
    <t>H7a</t>
  </si>
  <si>
    <t>${H6} = '1'</t>
  </si>
  <si>
    <t>H7b</t>
  </si>
  <si>
    <t>${H7a} = '1'</t>
  </si>
  <si>
    <t>H8</t>
  </si>
  <si>
    <t>H9</t>
  </si>
  <si>
    <t>H10</t>
  </si>
  <si>
    <t>H11</t>
  </si>
  <si>
    <t>H12</t>
  </si>
  <si>
    <t>H13a</t>
  </si>
  <si>
    <t>${H12} = '1'</t>
  </si>
  <si>
    <t>H13b</t>
  </si>
  <si>
    <t>${H13a} = '1'</t>
  </si>
  <si>
    <t>H14</t>
  </si>
  <si>
    <t>H15</t>
  </si>
  <si>
    <t>H16</t>
  </si>
  <si>
    <t>H17</t>
  </si>
  <si>
    <t>H18</t>
  </si>
  <si>
    <t>H19</t>
  </si>
  <si>
    <t>H20a</t>
  </si>
  <si>
    <t>H20b</t>
  </si>
  <si>
    <t>H20c</t>
  </si>
  <si>
    <t>H20d</t>
  </si>
  <si>
    <t>H20e</t>
  </si>
  <si>
    <t>H20f</t>
  </si>
  <si>
    <t>${C1} = '2'</t>
  </si>
  <si>
    <t>note10</t>
  </si>
  <si>
    <t>The next question asks about cervical cancer prevention. Screening tests for cervical cancer prevention can be done in different ways, including Visual Inspection with Acetic Acid/vinegar (VIA), pap smear and Human Papillomavirus (HPV) test. VIA is an inspection of the surface of the uterine cervix after acetic acid (or vinegar) has been applied to it. For both pap smear and HPV test, a doctor or nurse uses a swab to wipe from inside your vagina, take a sample and send it to a laboratory. It is even possible that you were given the swab yourself and asked to swab the inside of your vagina. The laboratory checks for abnormal cell changes if a pap smear is done, and for the HP virus if an HPV test is done.</t>
  </si>
  <si>
    <t>CX1</t>
  </si>
  <si>
    <t>step2_physical_measurements</t>
  </si>
  <si>
    <t>Step 2: Physical Measurements</t>
  </si>
  <si>
    <t>M1</t>
  </si>
  <si>
    <t>M2</t>
  </si>
  <si>
    <t>M4grp</t>
  </si>
  <si>
    <t>Reading 1</t>
  </si>
  <si>
    <t>M4a</t>
  </si>
  <si>
    <t>M4b</t>
  </si>
  <si>
    <t>M5grp</t>
  </si>
  <si>
    <t>Reading 2</t>
  </si>
  <si>
    <t>M5a</t>
  </si>
  <si>
    <t>M5b</t>
  </si>
  <si>
    <t>M6grp</t>
  </si>
  <si>
    <t>Reading 3</t>
  </si>
  <si>
    <t>M6a</t>
  </si>
  <si>
    <t>M6b</t>
  </si>
  <si>
    <t>M7</t>
  </si>
  <si>
    <t>M8</t>
  </si>
  <si>
    <t>M9</t>
  </si>
  <si>
    <t>M10a</t>
  </si>
  <si>
    <t>M10b</t>
  </si>
  <si>
    <t>decimal</t>
  </si>
  <si>
    <t>M11</t>
  </si>
  <si>
    <t>M12</t>
  </si>
  <si>
    <t>M13</t>
  </si>
  <si>
    <t>M14</t>
  </si>
  <si>
    <t>M15</t>
  </si>
  <si>
    <t>M16a</t>
  </si>
  <si>
    <t>M16b</t>
  </si>
  <si>
    <t>M16c</t>
  </si>
  <si>
    <t>${T2} = '2' or ${T5f} = '0'</t>
  </si>
  <si>
    <t>(${T5f} &gt; '0' and ${T5f} &lt;='50' ) or (${T5fw} &gt; '0' and ${T5fw} &lt;='350' )</t>
  </si>
  <si>
    <t>label::English</t>
  </si>
  <si>
    <t>Step 1</t>
  </si>
  <si>
    <t>step1</t>
  </si>
  <si>
    <t>demographics</t>
  </si>
  <si>
    <t>Demographic Information</t>
  </si>
  <si>
    <t>tobacco_use</t>
  </si>
  <si>
    <t>Tobacco Use</t>
  </si>
  <si>
    <t>alcohol_consumption</t>
  </si>
  <si>
    <t>Alcohol Consumption</t>
  </si>
  <si>
    <t>diet</t>
  </si>
  <si>
    <t>Diet</t>
  </si>
  <si>
    <t>physical_activity</t>
  </si>
  <si>
    <t>Physical Activity</t>
  </si>
  <si>
    <t>History of Raised Blood Pressure</t>
  </si>
  <si>
    <t>History of Diabetes</t>
  </si>
  <si>
    <t>history_of_diabetes</t>
  </si>
  <si>
    <t>history_of_raised_bp</t>
  </si>
  <si>
    <t>history_of_raised_total_cholesterol</t>
  </si>
  <si>
    <t>History of Cardiovascular Diseases</t>
  </si>
  <si>
    <t>Lifestyle Advice</t>
  </si>
  <si>
    <t>lifestyle_advice</t>
  </si>
  <si>
    <t>history_of_cardiovascular_disease</t>
  </si>
  <si>
    <t>cervical_cancer_screening</t>
  </si>
  <si>
    <t>Cervical Cancer Screening (for women only)</t>
  </si>
  <si>
    <t>History of Raised Total Cholesterol</t>
  </si>
  <si>
    <t>((selected(., 'week') or selected(., 'month') or selected(., 'year')) and ${C10} != '') or ((selected(., '88') or  selected(., '77'))and ${C10} = '')</t>
  </si>
  <si>
    <t>selected(${C10type}, '88') or selected(${C10type}, '77') or ${C9} = '77' or ${C9} = '88'</t>
  </si>
  <si>
    <t xml:space="preserve">${T1} = '2' and ${T8} = '1' </t>
  </si>
  <si>
    <t>Waist</t>
  </si>
  <si>
    <t>waist</t>
  </si>
  <si>
    <t>Height and Weight</t>
  </si>
  <si>
    <t>height_weight</t>
  </si>
  <si>
    <t>Blood Pressure</t>
  </si>
  <si>
    <t>blood_pressure</t>
  </si>
  <si>
    <t>hip_circum</t>
  </si>
  <si>
    <t>Hip Circumference</t>
  </si>
  <si>
    <t>Number of days must be between 1 and 7.</t>
  </si>
  <si>
    <t>Please enter a number between 0 and 30.</t>
  </si>
  <si>
    <t>pa_vig_work_show_card</t>
  </si>
  <si>
    <t>(.&gt;=0 and .&lt;=7) or .=77</t>
  </si>
  <si>
    <t xml:space="preserve">${D3} != '0' and ${D3} != '77' </t>
  </si>
  <si>
    <t xml:space="preserve">${D1} != '0' and ${D1} != '77' </t>
  </si>
  <si>
    <t>(.&gt;=0 and .&lt;=30) or .=77</t>
  </si>
  <si>
    <t>media::image::English</t>
  </si>
  <si>
    <t>pa_mod_work_show_card</t>
  </si>
  <si>
    <t>pa_vig_leis_show_card</t>
  </si>
  <si>
    <t>pa_mod_leis_show_card</t>
  </si>
  <si>
    <t>(${T14e} &gt; '0' and ${T14e} &lt;='50' ) or (${T14ew} &gt; '0' and ${T14ew} &lt;='350' )</t>
  </si>
  <si>
    <t>${T13} = '2' or ${T14e} = '0'</t>
  </si>
  <si>
    <t>day</t>
  </si>
  <si>
    <t>C2a</t>
  </si>
  <si>
    <t>C2b</t>
  </si>
  <si>
    <t>C2c</t>
  </si>
  <si>
    <t>Step2Chk</t>
  </si>
  <si>
    <t>Has participant agreed to participate in Step 2 (physical measures)?</t>
  </si>
  <si>
    <t>${I5} = '1' and ${Step2Chk}='1'</t>
  </si>
  <si>
    <t>Please select whether answer is in years, months, or weeks, or or select don't know if respondent doesn't know.</t>
  </si>
  <si>
    <t>Leave blank if not known; otherwise, answer must be between 1 and 61 for Years, 1 to 11 for Months, or 1 to 30 for Weeks.</t>
  </si>
  <si>
    <t>(.&gt;=40 and .&lt;=300)  or .=888</t>
  </si>
  <si>
    <t>(.&gt;=30 and .&lt;=200 and .&lt;${M4a}) or .=888</t>
  </si>
  <si>
    <t>Enter '888' in all fields if participant has refused.</t>
  </si>
  <si>
    <t>(.&gt;0 and .&lt;=7) or .=77</t>
  </si>
  <si>
    <t>${P1} = '1' and ${P2}!='77'</t>
  </si>
  <si>
    <t>${P4} = '1' and ${P5}!='77'</t>
  </si>
  <si>
    <t>${P7} = '1' and ${P8}!='77'</t>
  </si>
  <si>
    <t>${P10} = '1' and ${P11}!='77'</t>
  </si>
  <si>
    <t>${P13} = '1' and ${P14}!='77'</t>
  </si>
  <si>
    <t>(.&gt;=0 and .&lt;=50) or .=77</t>
  </si>
  <si>
    <t>(.&gt;=0 and .&lt;=350) or .=777</t>
  </si>
  <si>
    <t>Enter '77' if not known OR enter '0' if respondent does not smoke manufactured cigarettes daily.</t>
  </si>
  <si>
    <t>Enter '77' if not known OR enter '0' if respondent does not smoke hand-rolled cigarettes daily.</t>
  </si>
  <si>
    <t>Enter '777' if not known OR enter '0' if respondent does not smoke hand-rolled cigarettes weekly.</t>
  </si>
  <si>
    <t>Enter '77' if not known OR enter '0' if respondent does not smoke pipes full of tobacco daily.</t>
  </si>
  <si>
    <t>Enter '777' if not known OR enter '0' if respondent does not smoke pipes full of tobacco weekly.</t>
  </si>
  <si>
    <t>Enter '77' if not known OR enter '0' if respondent does not smoke cigars, cheroots, or cigarillos daily.</t>
  </si>
  <si>
    <t>Enter '777' if not known OR enter '0' if respondent does not smoke cigars, cheroots, or cigarillos weekly.</t>
  </si>
  <si>
    <t>Enter '77' if not known OR enter '0' if respondent does not smoke Shisha sessions daily.</t>
  </si>
  <si>
    <t>Enter '777' if not known OR enter '0' if respondent does not smoke Shisha sessions weekly.</t>
  </si>
  <si>
    <t>Only record OTHER tobacco products not already included in previous questions. Enter '77' if not known OR enter '0' if respondent does not smoke other product daily.</t>
  </si>
  <si>
    <t>Only record OTHER tobacco products not already included in previous questions.  Enter '777' if not known OR enter '0' if respondent does not smoke other products weekly.</t>
  </si>
  <si>
    <t>(${T11type} = 'weeks' and ${T11} &gt; 0 and ${T11} &lt;= 30) or (${T11type} = 'months' and ${T11} &gt; 0 and ${T11} &lt;= 11) or (${T11type} = 'years' and ${T11} &gt; 0 and ${T11} &lt;=61) or (${T11type} = '77' and ${T11} = '')</t>
  </si>
  <si>
    <t>(.&gt;=1 and .&lt;=50) or .=77</t>
  </si>
  <si>
    <t>Enter '77' if not known OR enter '0' if respondent does not use snuff, by mouth, daily.</t>
  </si>
  <si>
    <t>Enter '77' if not known OR enter '0' if respondent does not use snuff, by nose, daily.</t>
  </si>
  <si>
    <t>Enter '77' if not known OR enter '0' if respondent does not use chewing tobacco daily.</t>
  </si>
  <si>
    <t>Enter '77' if not known OR enter '0' if respondent does not use betel or quid daily.</t>
  </si>
  <si>
    <t>Enter '777' if not known OR enter '0' if respondent does not use snuff, by mouth, weekly.</t>
  </si>
  <si>
    <t>Enter '777' if not known OR enter '0' if respondent does not use snuff, by nose, weekly.</t>
  </si>
  <si>
    <t>Enter '777' if not known OR enter '0' if respondent does not use chewing tobacco weekly.</t>
  </si>
  <si>
    <t>Enter '777' if not known OR enter '0' if respondent does not use betel or quid weekly.</t>
  </si>
  <si>
    <t>Enter '777' if not known OR enter '0' if respondent does not smoke manufactured cigarettes weekly.</t>
  </si>
  <si>
    <t>Enter '77' if not known OR enter '0' if respondent does not use other type of tobacco daily.</t>
  </si>
  <si>
    <t>Enter '777' if not known OR enter '0' if respondent does not use other type of tobacco weekly.</t>
  </si>
  <si>
    <t>(.&gt;=1 and .&lt;=20) or .=77</t>
  </si>
  <si>
    <t>Days of the week must be between 0 and 7.</t>
  </si>
  <si>
    <t xml:space="preserve">Number of servings must be between 1 and 20. </t>
  </si>
  <si>
    <t>Height must be between 100 and 270cm.</t>
  </si>
  <si>
    <t>Weight must be between 20 and 350kg.</t>
  </si>
  <si>
    <t>Waist circumference must be between 30 and 200cm.</t>
  </si>
  <si>
    <t>Hip circumference must be between 45 and 300cm.</t>
  </si>
  <si>
    <t>(.&gt;=40 and .&lt;=300) or .=888</t>
  </si>
  <si>
    <t>(.&gt;=30 and .&lt;=200 and .&lt;${M5a}) or .=888</t>
  </si>
  <si>
    <t>(.&gt;=30 and .&lt;=200 and .&lt;${M6a}) or .=888</t>
  </si>
  <si>
    <t xml:space="preserve">Number must be between 1 and 50.  </t>
  </si>
  <si>
    <t>Number must be between 0 and 50.</t>
  </si>
  <si>
    <t>Enter '0' if the participant did not consume any of this type of alcohol.
Enter '77' if not known.</t>
  </si>
  <si>
    <t>Diastolic blood pressure must be between 30 and 200mmHg. Diastolic blood pressure cannot be greater than systolic blood pressure.</t>
  </si>
  <si>
    <t xml:space="preserve">Systolic blood pressure must be between 40 and 300mmHg. </t>
  </si>
  <si>
    <t>Heart rate cannot be less than 30bpm or more than 200bpm. Enter '888' in all 3 fields if refused.</t>
  </si>
  <si>
    <t>(.&gt;=30 and .&lt;=200 and ${M4a}&gt;=40 and ${M4a}&lt;=300 and ${M4b}&gt;=30 and ${M4b}&lt;=200) or (.=888 and ${M4a}=888 and ${M4b}=888)</t>
  </si>
  <si>
    <t>(.&gt;=30 and .&lt;=200 and ${M5a}&gt;=40 and ${M5a}&lt;=300 and ${M5b}&gt;=30 and ${M5b}&lt;=200) or (.=888 and ${M5a}=888 and ${M5b}=888)</t>
  </si>
  <si>
    <t>(.&gt;=30 and .&lt;=200 and ${M6a}&gt;=40 and ${M6a}&lt;=300 and ${M6b}&gt;=30 and ${M6b}&lt;=200) or (.=888 and ${M6a}=888 and ${M6b}=888)</t>
  </si>
  <si>
    <t>${M4a} != '888'</t>
  </si>
  <si>
    <t>${M4a} != '888' and ${M5a}!='888'</t>
  </si>
  <si>
    <t>P3a</t>
  </si>
  <si>
    <t>P3b</t>
  </si>
  <si>
    <t>minutes</t>
  </si>
  <si>
    <t>P3grp</t>
  </si>
  <si>
    <t>(.&gt;=0 and .&lt;=16) or .=77</t>
  </si>
  <si>
    <t>(.&gt;=10 and .&lt;=59 and ${P3a}&gt;=0 and ${P3a}&lt;16) or (.=77 and ${P3a}=77) or (.&gt;=0 and .&lt;10 and ${P3a}&gt;0 and ${P3a}&lt;16) or (.=0 and ${P3a}=16)</t>
  </si>
  <si>
    <t>Enter values in both fields.  
Time must be at least 10 minutes but no more than 16 hours. 
Enter '77' in both fields if not known.</t>
  </si>
  <si>
    <t>P6grp</t>
  </si>
  <si>
    <t>P6a</t>
  </si>
  <si>
    <t>P6b</t>
  </si>
  <si>
    <t xml:space="preserve">(.&gt;=10 and .&lt;=59 and ${P6a}&gt;=0 and ${P6a}&lt;16) or (.=77 and ${P6a}=77) or (.&gt;=0 and .&lt;10 and ${P6a}&gt;0 and ${P6a}&lt;16) or (.=0 and ${P6a}=16)
</t>
  </si>
  <si>
    <t>(.&gt;=10 and .&lt;=59 and ${P9a}&gt;=0 and ${P9a}&lt;16) or (.=77 and ${P9a}=77) or (.&gt;=0 and .&lt;10 and ${P9a}&gt;0 and ${P9a}&lt;16) or (.=0 and ${P9a}=16)</t>
  </si>
  <si>
    <t>P9grp</t>
  </si>
  <si>
    <t>P9a</t>
  </si>
  <si>
    <t>P9b</t>
  </si>
  <si>
    <t>(.&gt;=10 and .&lt;=59 and ${P12a}&gt;=0 and ${P12a}&lt;16) or (.=77 and ${P12a}=77) or (.&gt;=0 and .&lt;10 and ${P12a}&gt;0 and ${P12a}&lt;16) or (.=0 and ${P12a}=16)</t>
  </si>
  <si>
    <t>P12grp</t>
  </si>
  <si>
    <t>P12a</t>
  </si>
  <si>
    <t>P12b</t>
  </si>
  <si>
    <t>P15grp</t>
  </si>
  <si>
    <t>P15a</t>
  </si>
  <si>
    <t>P15b</t>
  </si>
  <si>
    <t>(.&gt;=10 and .&lt;=59 and ${P15a}&gt;=0 and ${P15a}&lt;16) or (.=77 and ${P15a}=77) or (.&gt;=0 and .&lt;10 and ${P15a}&gt;0 and ${P15a}&lt;16) or (.=0 and ${P15a}=16)</t>
  </si>
  <si>
    <t>P16grp</t>
  </si>
  <si>
    <t>P16a</t>
  </si>
  <si>
    <t>P16b</t>
  </si>
  <si>
    <t>ID must be a positive number.</t>
  </si>
  <si>
    <t xml:space="preserve">Number must be between 0 and 50. </t>
  </si>
  <si>
    <t xml:space="preserve">Number must be between 0 and 350. </t>
  </si>
  <si>
    <t>Cannot enter a negative number.</t>
  </si>
  <si>
    <t xml:space="preserve">(.&gt;=0 and .&lt;=59 and ${P16a}&gt;=0 and ${P16a}&lt;16) or (.=77 and ${P16a}=77) or (.=0 and ${P16a}=16)
</t>
  </si>
  <si>
    <t>pid_note</t>
  </si>
  <si>
    <t>PID: ${pid}</t>
  </si>
  <si>
    <t>hh_size</t>
  </si>
  <si>
    <t>hh_size_note</t>
  </si>
  <si>
    <t>Household size: ${hh_size}</t>
  </si>
  <si>
    <t>subscriberid</t>
  </si>
  <si>
    <t>PA vigorous leisure show card</t>
  </si>
  <si>
    <t>PA moderate leisure show card</t>
  </si>
  <si>
    <t>PA moderate work show card</t>
  </si>
  <si>
    <t>PA vigorous work show card</t>
  </si>
  <si>
    <t>smoked_tb_showcard</t>
  </si>
  <si>
    <t>Smoked tobacco products</t>
  </si>
  <si>
    <t>T12grp</t>
  </si>
  <si>
    <t>smokeless_tb_showcard</t>
  </si>
  <si>
    <t>Smokeless tobacco products</t>
  </si>
  <si>
    <t>P1grp</t>
  </si>
  <si>
    <t>P4grp</t>
  </si>
  <si>
    <t>P10grp</t>
  </si>
  <si>
    <t>P13grp</t>
  </si>
  <si>
    <t>T1grp</t>
  </si>
  <si>
    <t>Enter '77' if not known and '88' for refused.</t>
  </si>
  <si>
    <t>time_dd</t>
  </si>
  <si>
    <t>time_mm</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</si>
  <si>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</si>
  <si>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</si>
  <si>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</si>
  <si>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</si>
  <si>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</si>
  <si>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</si>
  <si>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</si>
  <si>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</si>
  <si>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</si>
  <si>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</si>
  <si>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</si>
  <si>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</si>
  <si>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</si>
  <si>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</si>
  <si>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</si>
  <si>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</si>
  <si>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</si>
  <si>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</si>
  <si>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</si>
  <si>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</si>
  <si>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</si>
  <si>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</si>
  <si>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</si>
  <si>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</si>
  <si>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</si>
  <si>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</si>
  <si>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</si>
  <si>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</si>
  <si>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</si>
  <si>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</si>
  <si>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</si>
  <si>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select_one time_dd</t>
  </si>
  <si>
    <t>select_one time_mm</t>
  </si>
  <si>
    <t>select_one time_yyyy</t>
  </si>
  <si>
    <t>dobnote</t>
  </si>
  <si>
    <t>January</t>
  </si>
  <si>
    <t>February</t>
  </si>
  <si>
    <t>March</t>
  </si>
  <si>
    <t>April</t>
  </si>
  <si>
    <t>May</t>
  </si>
  <si>
    <t>June</t>
  </si>
  <si>
    <t>July</t>
  </si>
  <si>
    <t>August</t>
  </si>
  <si>
    <t>September</t>
  </si>
  <si>
    <t>October</t>
  </si>
  <si>
    <t>November</t>
  </si>
  <si>
    <t>December</t>
  </si>
  <si>
    <t>Select "Don't know" in all fields if complete date of birth is not known.</t>
  </si>
  <si>
    <t>minage</t>
  </si>
  <si>
    <t>maxage</t>
  </si>
  <si>
    <t>.&gt;=${minage} and .&lt;=${maxage}</t>
  </si>
  <si>
    <t>Date of birth</t>
  </si>
  <si>
    <t>Age must be within the age range of the survey.</t>
  </si>
  <si>
    <t>(.&gt;=1 and .&lt;=12 and ${C2a}!=77) or (.=77 and ${C2a}=77)</t>
  </si>
  <si>
    <t>(.&gt;=${hh_size} and .&lt;=30) or .=77 or .=88</t>
  </si>
  <si>
    <t>Number of people aged 18 years cannot be less than the number of people recorded during participant selection or bigger than 30.</t>
  </si>
  <si>
    <t>C2: What is your date of birth?</t>
  </si>
  <si>
    <t>I5. Consent has been read and obtained</t>
  </si>
  <si>
    <t>I8. Family Surname</t>
  </si>
  <si>
    <t>I9. First Name</t>
  </si>
  <si>
    <t>I10. Contact phone number where possible</t>
  </si>
  <si>
    <t>C1. Sex</t>
  </si>
  <si>
    <t>C3. How old are you?</t>
  </si>
  <si>
    <t>C4. In total, how many years have you spent at school and in full-time study (excluding pre-school)?</t>
  </si>
  <si>
    <t>C5. What is the highest level of education you have completed?</t>
  </si>
  <si>
    <t>C7. What is your marital status?</t>
  </si>
  <si>
    <t>T1. Do you currently smoke any tobacco products, such as cigarettes, cigars or pipes?</t>
  </si>
  <si>
    <t>T2. Do you currently smoke tobacco products daily?</t>
  </si>
  <si>
    <t>T3. How old were you when you first started smoking?</t>
  </si>
  <si>
    <t>T4. Do you remember how long ago it was?</t>
  </si>
  <si>
    <t>T5a. On average, how many manufactured cigarettes do you smoke each day?</t>
  </si>
  <si>
    <t>T5aw. On average, how many manufactured cigarettes do you smoke each week?</t>
  </si>
  <si>
    <t>T5b. On average, how many hand-rolled cigarettes do you smoke each day?</t>
  </si>
  <si>
    <t>T5bw. On average, how many hand-rolled cigarettes do you smoke each week?</t>
  </si>
  <si>
    <t>T5c. On average, how many pipes full of tobacco do you smoke each day?</t>
  </si>
  <si>
    <t>T5cw. On average, how many pipes full of tobacco do you smoke each week?</t>
  </si>
  <si>
    <t>T5e. On average, how many Shisha sessions do you smoke each day?</t>
  </si>
  <si>
    <t>T5ew. On average, how many Shisha sessions do you smoke each week?</t>
  </si>
  <si>
    <t>T5f. On average, how many other tobacco products do you smoke each day?</t>
  </si>
  <si>
    <t>T5fw. On average, how many other tobacco products do you smoke each week?</t>
  </si>
  <si>
    <t>T5other. Please specify other type of tobacco smoked</t>
  </si>
  <si>
    <t xml:space="preserve">T6. During the past 12 months, have you tried to stop smoking? </t>
  </si>
  <si>
    <t>T7. During any visit to a doctor or other health worker in the past 12 months, were you advised to quit smoking tobacco?</t>
  </si>
  <si>
    <t>T8. In the past, did you ever smoke any tobacco products?</t>
  </si>
  <si>
    <t>T9. In the past, did you ever smoke daily?</t>
  </si>
  <si>
    <t>T10. How old were you when you stopped smoking?</t>
  </si>
  <si>
    <t>T11. How long ago did you stop smoking?</t>
  </si>
  <si>
    <t xml:space="preserve">T12. Do you currently use any smokeless tobacco products such as [snuff, chewing tobacco, betel]? </t>
  </si>
  <si>
    <t xml:space="preserve">T13. Do you currently use smokeless tobacco products daily? </t>
  </si>
  <si>
    <t>T14a. On average, how many times a day do you use snuff, by mouth?</t>
  </si>
  <si>
    <t>T14aw. On average, how many times a week do you use snuff, by mouth?</t>
  </si>
  <si>
    <t>T14b. On average, how many times a day do you use snuff, by nose?</t>
  </si>
  <si>
    <t>T14bw. On average, how many times a week do you use snuff, by nose?</t>
  </si>
  <si>
    <t>T14c. On average, how many times a day do you use chewing tobacco?</t>
  </si>
  <si>
    <t>T14cw. On average, how many times a week do you use chewing tobacco?</t>
  </si>
  <si>
    <t>T14d. On average, how many times a day do you use betel or quid?</t>
  </si>
  <si>
    <t>T14dw. On average, how many times a week do you use betel or quid?</t>
  </si>
  <si>
    <t>T14e. On average, how many times a day do you use any other smokeless tobacco product?</t>
  </si>
  <si>
    <t>T14ew. On average, how many times a week do you use any other smokeless tobacco product?</t>
  </si>
  <si>
    <t>T14other. Please specify other type of tobacco used</t>
  </si>
  <si>
    <t>T15. In the past, did you ever use smokeless tobacco products such as [snuff, chewing tobacco, or betel]?</t>
  </si>
  <si>
    <t>T16. In the past, did you ever use smokeless tobacco products such as [snuff, chewing tobacco, or betel] daily?</t>
  </si>
  <si>
    <t>T17. During the past 30 days, did someone smoke in your home?</t>
  </si>
  <si>
    <t>T18. During the past 30 days, did someone smoke in closed areas in your workplace (in the building, in a work area or a specific office)?</t>
  </si>
  <si>
    <t>Age must be at least 8 and no more than the upper age limit of the survey.</t>
  </si>
  <si>
    <t>alcweek</t>
  </si>
  <si>
    <t>Last week</t>
  </si>
  <si>
    <t>Monday</t>
  </si>
  <si>
    <t>Tuesday</t>
  </si>
  <si>
    <t>Wednesday</t>
  </si>
  <si>
    <t>Thursday</t>
  </si>
  <si>
    <t>Friday</t>
  </si>
  <si>
    <t>Saturday</t>
  </si>
  <si>
    <t>Sunday</t>
  </si>
  <si>
    <t>note999</t>
  </si>
  <si>
    <t>(.&gt;=8 and .&lt;=${maxage}) or .=77</t>
  </si>
  <si>
    <t>Enter '0' if participant did not drink on a specific day.  
Enter '77' if not known.</t>
  </si>
  <si>
    <t>A10: During each of the past 7 days, how many standard drinks did you have each day?</t>
  </si>
  <si>
    <t>A2. Have you consumed any alcohol within the past 12 months?</t>
  </si>
  <si>
    <t>A3. Have you stopped drinking due to health reasons, such as a negative impact on your health or on the advice of your doctor or other health worker?</t>
  </si>
  <si>
    <t>A4. During the past 12 months, how frequently have you had at least one standard alcoholic drink?</t>
  </si>
  <si>
    <t>A5. Have you consumed any alcohol within the past 30 days?</t>
  </si>
  <si>
    <t>A6. During the past 30 days, on how many occasions did you have at least one standard alcoholic drink?</t>
  </si>
  <si>
    <t>A7. During the past 30 days, when you drank alcohol, how many standard drinks on average did you have during one drinking occasion?</t>
  </si>
  <si>
    <t>A8. During the past 30 days, what was the largest number of standard drinks you had on a single occasion, counting all types of alcoholic drinks together?</t>
  </si>
  <si>
    <t>A9. During the past 30 days, how many times did you have six or more standard drinks in a single drinking occasion?</t>
  </si>
  <si>
    <t>A11. During the past 7 days, did you consume any homebrewed alcohol, any alcohol brought over the border/from another country, any alcohol not intended for drinking or other untaxed alcohol?</t>
  </si>
  <si>
    <t>A13. During the past 12 months, how often have you found that you were not able to stop drinking once you had started?</t>
  </si>
  <si>
    <t>A14. During the past 12 months, how often have you failed to do what was normally expected from you because of drinking?</t>
  </si>
  <si>
    <t>A16. During the past 12 months, have you had family problems or problems with your partner due to someone else’s drinking?</t>
  </si>
  <si>
    <t>Please enter a response for all days of the week.</t>
  </si>
  <si>
    <t>Please enter a response for each type of alcohol.</t>
  </si>
  <si>
    <t>note998</t>
  </si>
  <si>
    <t>unrecalc</t>
  </si>
  <si>
    <t>Unrecorded alcohol</t>
  </si>
  <si>
    <t>A12. On average, how many standard drinks of the following did you consume during the past 7 days?</t>
  </si>
  <si>
    <t>-</t>
  </si>
  <si>
    <t>blank1</t>
  </si>
  <si>
    <t>blank.png</t>
  </si>
  <si>
    <t>salt_control</t>
  </si>
  <si>
    <t>Salt Control</t>
  </si>
  <si>
    <t>control</t>
  </si>
  <si>
    <t>Limit consumption of processed foods</t>
  </si>
  <si>
    <t>Buy low salt/sodium alternatives</t>
  </si>
  <si>
    <t>Use spices other than salt when cooking</t>
  </si>
  <si>
    <t>Avoid eating foods prepared outside of a home</t>
  </si>
  <si>
    <t>Do other things specifically to control your salt intake</t>
  </si>
  <si>
    <t>Look at the salt or sodium content on food labels</t>
  </si>
  <si>
    <t>Please enter a response for all questions on the screen.</t>
  </si>
  <si>
    <t xml:space="preserve">D2. How many servings of fruit do you eat on one of those days? </t>
  </si>
  <si>
    <t>D3. In a typical week, on how many days do you eat vegetables?</t>
  </si>
  <si>
    <t xml:space="preserve">D4. How many servings of vegetables do you eat on one of those days?  </t>
  </si>
  <si>
    <t>D11. Do you do any of the following on a regular basis to control your salt intake?</t>
  </si>
  <si>
    <t>D8. How much salt or salty sauce do you think you consume?</t>
  </si>
  <si>
    <t>D9. How important to you is lowering the salt in your diet?</t>
  </si>
  <si>
    <t>D10. Do you think that too much salt or salty sauce in your diet could cause a health problem?</t>
  </si>
  <si>
    <t>D11other. Please specify other things done specifically to control your salt intake:</t>
  </si>
  <si>
    <t>P2. In a typical week, on how many days do you do vigorous-intensity activities as part of your work?</t>
  </si>
  <si>
    <t>P3note</t>
  </si>
  <si>
    <t>P3a. How much time do you spend doing vigorous-intensity activities at work on a typical day?</t>
  </si>
  <si>
    <t>hours</t>
  </si>
  <si>
    <t>P6note</t>
  </si>
  <si>
    <t>P6. How much time do you spend doing moderate-intensity activities at work on a typical day?</t>
  </si>
  <si>
    <t xml:space="preserve">P5. In a typical week, on how many days do you do moderate-intensity activities as part of your work? </t>
  </si>
  <si>
    <t>P9note</t>
  </si>
  <si>
    <t>P9. How much time do you spend walking or bicycling for travel on a typical day?</t>
  </si>
  <si>
    <t>P11. In a typical week, on how many days do you do vigorous-intensity sports, fitness or recreational (leisure) activities?</t>
  </si>
  <si>
    <t xml:space="preserve">P14. In a typical week, on how many days do you do moderate-intensity sports, fitness or recreational (leisure) activities? </t>
  </si>
  <si>
    <t>P12. How much time do you spend doing vigorous-intensity sports, fitness or recreational activities on a typical day?</t>
  </si>
  <si>
    <t>P15note</t>
  </si>
  <si>
    <t>P12note</t>
  </si>
  <si>
    <t>P15. How much time do you spend doing moderate-intensity sports, fitness or recreational (leisure) activities on a typical day?</t>
  </si>
  <si>
    <t>P16. How much time do you usually spend sitting or reclining on a typical day?</t>
  </si>
  <si>
    <t>P16note</t>
  </si>
  <si>
    <t>lifenote</t>
  </si>
  <si>
    <t>Reduce salt in your diet</t>
  </si>
  <si>
    <t>Eat at least five servings of fruit and/or vegetables each day</t>
  </si>
  <si>
    <t>Reduce fat in your diet</t>
  </si>
  <si>
    <t>Start or do more physical activity</t>
  </si>
  <si>
    <t>Maintain a healthy body weight or lose weight</t>
  </si>
  <si>
    <t>CX1. Have you ever had a screening test for cervical cancer, using any of these methods described above?</t>
  </si>
  <si>
    <t>H17. Have you ever had a heart attack or chest pain from heart disease (angina) or a stroke (cerebrovascular accident or incident)?</t>
  </si>
  <si>
    <t>H18. Are you currently taking aspirin regularly to prevent or treat heart disease?</t>
  </si>
  <si>
    <t>H19. Are you currently taking statins (Lovastatin/Simvastatin/Atorvastatin or any other statin) regularly to prevent or treat heart disease?</t>
  </si>
  <si>
    <t>H12. Have you ever had your cholesterol (fat levels in your blood) measured by a doctor or other health worker?</t>
  </si>
  <si>
    <t>H13a. Have you ever been told by a doctor or other health worker that you have raised cholesterol?</t>
  </si>
  <si>
    <t>H14. In the past two weeks, have you taken any oral treatment (medication) for raised total cholesterol prescribed by a doctor or other health worker?</t>
  </si>
  <si>
    <t>H15. Have you ever seen a traditional healer for raised cholesterol?</t>
  </si>
  <si>
    <t>H16. Are you currently taking any herbal or traditional remedy for your raised cholesterol?</t>
  </si>
  <si>
    <t>H6. Have you ever had your blood sugar measured by a doctor or other health worker?</t>
  </si>
  <si>
    <t>H7a. Have you ever been told by a doctor or other health worker that you have raised blood sugar or diabetes?</t>
  </si>
  <si>
    <t>H8. In the past two weeks, have you taken any drugs (medication) for diabetes prescribed by a doctor or other health worker?</t>
  </si>
  <si>
    <t>H9. Are you currently taking insulin for diabetes prescribed by a doctor or other health worker?</t>
  </si>
  <si>
    <t>H10. Have you ever seen a traditional healer for diabetes or raised blood sugar?</t>
  </si>
  <si>
    <t>H11. Are you currently taking any herbal or traditional remedy for your diabetes?</t>
  </si>
  <si>
    <t>H1. Have you ever had your blood pressure measured by a doctor or other health worker?</t>
  </si>
  <si>
    <t>H2a. Have you ever been told by a doctor or other health worker that you have raised blood pressure or hypertension?</t>
  </si>
  <si>
    <t>H3. In the past two weeks, have you taken any drugs (medication) for raised blood pressure prescribed by a doctor or other health worker?</t>
  </si>
  <si>
    <t>H4. Have you ever seen a traditional healer for raised blood pressure or hypertension?</t>
  </si>
  <si>
    <t>H5. Are you currently taking any herbal or traditional remedy for your raised blood pressure?</t>
  </si>
  <si>
    <t>M1. Interviewer ID</t>
  </si>
  <si>
    <t>M2. Device ID for blood pressure</t>
  </si>
  <si>
    <t>M4a. Systolic blood pressure (mmHg)</t>
  </si>
  <si>
    <t>M4b. Diastolic blood pressure (mmHg)</t>
  </si>
  <si>
    <t>M16a. Heart rate (beats per minute)</t>
  </si>
  <si>
    <t>M5a. Systolic blood pressure (mmHg)</t>
  </si>
  <si>
    <t>M5b. Diastolic blood pressure (mmHg)</t>
  </si>
  <si>
    <t>M16b. Heart rate (beats per minute)</t>
  </si>
  <si>
    <t>M6a. Systolic blood pressure (mmHg)</t>
  </si>
  <si>
    <t>M6b. Diastolic blood pressure (mmHg)</t>
  </si>
  <si>
    <t>M16c. Heart rate (beats per minute)</t>
  </si>
  <si>
    <t>M7. During the past two weeks, have you been treated for raised blood pressure with drugs (medication) prescribed by a doctor or other health worker?</t>
  </si>
  <si>
    <t>M9. Interviewer ID</t>
  </si>
  <si>
    <t>M10a. Device ID for height</t>
  </si>
  <si>
    <t>M10b. Device ID for weight</t>
  </si>
  <si>
    <t>M11. Height (in centimetres)</t>
  </si>
  <si>
    <t>M12. Weight (in kilograms)</t>
  </si>
  <si>
    <t>M13. Device ID for waist</t>
  </si>
  <si>
    <t>M14. Waist circumference (in centimetres)</t>
  </si>
  <si>
    <t>M15. Hip circumference (in centimeters)</t>
  </si>
  <si>
    <t>reading1</t>
  </si>
  <si>
    <t>Blood Pressure and Heart Rate 1</t>
  </si>
  <si>
    <t>Blood Pressure and Heart Rate 2</t>
  </si>
  <si>
    <t>Blood Pressure and Heart Rate 3</t>
  </si>
  <si>
    <t>reading3</t>
  </si>
  <si>
    <t>reading2</t>
  </si>
  <si>
    <t>You cannot enter a partial date of birth. Select "Don't know" in all fields if complete date of birth is not known.</t>
  </si>
  <si>
    <t>constraint_message::English</t>
  </si>
  <si>
    <t>hint::English</t>
  </si>
  <si>
    <t>required_message::English</t>
  </si>
  <si>
    <t>smokeless_tobacco_en.png</t>
  </si>
  <si>
    <t>smoked_tobacco_en.png</t>
  </si>
  <si>
    <t>M8. Are you pregnant?</t>
  </si>
  <si>
    <t>(.&gt;=20 and .&lt;=350)  or .=888 or .=666</t>
  </si>
  <si>
    <t>Enter '888' if participant has refused.
Enter '666' if participant is too large for scale.</t>
  </si>
  <si>
    <t>(.&gt;=100 and .&lt;=270)  or .=888</t>
  </si>
  <si>
    <t>Enter '888' if participant has refused.</t>
  </si>
  <si>
    <t>(.&gt;=30 and .&lt;=200)  or .=888</t>
  </si>
  <si>
    <t>(.&gt;=45 and .&lt;=300)  or .=888</t>
  </si>
  <si>
    <t>geopoint</t>
  </si>
  <si>
    <t>work_vigorous_showcard_en.png</t>
  </si>
  <si>
    <t>work_moderate_showcard_en.png</t>
  </si>
  <si>
    <t>leisure_vigorous_showcard_en.png</t>
  </si>
  <si>
    <t>leisure_moderate_showcard_en.png</t>
  </si>
  <si>
    <t>Record GPS coordinates</t>
  </si>
  <si>
    <t>barcode</t>
  </si>
  <si>
    <t>${C1} = '1' or (${C1} = '2' and ${M8} = '2')</t>
  </si>
  <si>
    <t>Enter values in both fields.  
Time must be no more than 16 hours. 
Enter '77' in both fields if not known.</t>
  </si>
  <si>
    <t>If you can't scan the QR code, please enter it manually below.</t>
  </si>
  <si>
    <t>gps_coordinates</t>
  </si>
  <si>
    <t>Location</t>
  </si>
  <si>
    <t>GPS coordinates are easier to get when outside.</t>
  </si>
  <si>
    <t>note_geopoint</t>
  </si>
  <si>
    <t xml:space="preserve"> ${geopoint}=''</t>
  </si>
  <si>
    <t>No GPS coordinates entered. Please try again.</t>
  </si>
  <si>
    <t>warn</t>
  </si>
  <si>
    <t>Did not see any cigarette packages</t>
  </si>
  <si>
    <t>With the next questions, we would like to learn more about salt in your diet. Dietary salt includes ordinary table salt, unrefined salt such as sea salt, iodized salt, salty stock cubes and powders, and salty sauces such as soy sauce or fish sauce (see showcard). The following questions are on adding salt to the food right before you eat it, on how food is prepared in your home, on eating processed foods that are high in salt such as [insert country specific examples], and questions on controlling your salt intake. Please answer the questions even if you consider yourself to eat a diet low in salt.</t>
  </si>
  <si>
    <t>D5. How often do you add salt or a salty sauce such as soy sauce to your food right before you eat it or as you are eating it?</t>
  </si>
  <si>
    <t>alcohol_use_standard_drinks</t>
  </si>
  <si>
    <t>standard_drinks_showcard</t>
  </si>
  <si>
    <t>standard_drinks_en.png</t>
  </si>
  <si>
    <t>note_pa</t>
  </si>
  <si>
    <t>fruits_serv</t>
  </si>
  <si>
    <t>fruit_servings</t>
  </si>
  <si>
    <t>Fuit servings</t>
  </si>
  <si>
    <t>fruit_servings.png</t>
  </si>
  <si>
    <t>vegetables_serv</t>
  </si>
  <si>
    <t>vegetqables_servings</t>
  </si>
  <si>
    <t>Vegetable servings</t>
  </si>
  <si>
    <t>vegetable_servings.png</t>
  </si>
  <si>
    <t>${I3}</t>
  </si>
  <si>
    <t>device_id</t>
  </si>
  <si>
    <t>once(pulldata('STEPS','member_id','hhid_key','1'))</t>
  </si>
  <si>
    <t>once(pulldata('STEPS','hh_size','hhid_key','1'))</t>
  </si>
  <si>
    <t>once(pulldata('STEPS','device_id','hhid_key','1'))</t>
  </si>
  <si>
    <t>once(pulldata('STEPS','family_surname','hhid_key','1'))</t>
  </si>
  <si>
    <t>once(pulldata('STEPS','gender','hhid_key','1'))</t>
  </si>
  <si>
    <t>once(pulldata('STEPS','first_name','hhid_key','1'))</t>
  </si>
  <si>
    <t>once(int(pulldata('STEPS','age','hhid_key','1')))</t>
  </si>
  <si>
    <t>((substr(${qr_scanned},6,7)+substr(${qr_scanned},3,4)=9) and (substr(${qr_scanned},5,6)+substr(${qr_scanned},2,3)=9) and (substr(${qr_scanned},7,8)+substr(${qr_scanned},0,1)=10)) and ((substr(${qr_scanned},4,5)+substr(${qr_scanned},1,2)=8) or (substr(${qr_scanned},4,5)+substr(${qr_scanned},1,2)=12))</t>
  </si>
  <si>
    <t>(regex(.,'[0-9]{8}') and (substr(${qr_manual},6,7)+substr(${qr_manual},3,4)=9) and (substr(${qr_manual},5,6)+substr(${qr_manual},2,3)=9) and (substr(${qr_manual},7,8)+substr(${qr_manual},0,1)=10)) and ((substr(${qr_manual},4,5)+substr(${qr_manual},1,2)=8) or (substr(${qr_manual},4,5)+substr(${qr_manual},1,2)=12)) or (.=99999999)</t>
  </si>
  <si>
    <t>C11. Can you give an estimate of the annual household income if I read some options to you? Is it …</t>
  </si>
  <si>
    <t>H20</t>
  </si>
  <si>
    <t>${H20} = '1'</t>
  </si>
  <si>
    <t>During any of your visits to a doctor or other health worker in the past 12 months, were you advised  to do any of the following?</t>
  </si>
  <si>
    <t>H20. During the past 12 months, have you visited a doctor or other health worker?</t>
  </si>
  <si>
    <t>lifestyle_h20</t>
  </si>
  <si>
    <t>H20g</t>
  </si>
  <si>
    <t>Reduce sugary beverages in your diet</t>
  </si>
  <si>
    <t>qr_scanned</t>
  </si>
  <si>
    <t>qr_manual</t>
  </si>
  <si>
    <t>${qr_scanned} = ''</t>
  </si>
  <si>
    <t>Please enter the correct QR code composed of 8 characters.
(You can enter "99999999" for training purposes only)</t>
  </si>
  <si>
    <t>choice_filter</t>
  </si>
  <si>
    <t>${A5} = '1' and ${A6}!= '0'</t>
  </si>
  <si>
    <t>if (${qr_scanned}='', ${qr_manual}, ${qr_scanned})</t>
  </si>
  <si>
    <t>form_logo</t>
  </si>
  <si>
    <t>form_logo_1.png</t>
  </si>
  <si>
    <t>Scan the participant's QR Code</t>
  </si>
  <si>
    <t>identification</t>
  </si>
  <si>
    <t>QR1</t>
  </si>
  <si>
    <t>H7b. Were you first told in the past 12 months?</t>
  </si>
  <si>
    <t>H13b. Were you first told in the past 12 months?</t>
  </si>
  <si>
    <t>H2b. Were you first told in the past 12 months?</t>
  </si>
  <si>
    <t>default_language</t>
  </si>
  <si>
    <t>version</t>
  </si>
  <si>
    <t>pulldata('STEPS','form_name','hhid_key','1')</t>
  </si>
  <si>
    <t>step1_timestamp</t>
  </si>
  <si>
    <t>step2_timestamp</t>
  </si>
  <si>
    <t>steps1-2_time</t>
  </si>
  <si>
    <t>geopoint_note</t>
  </si>
  <si>
    <t>tinterview_time</t>
  </si>
  <si>
    <t>D1. In a typical week, on how many days do you eat fruits?</t>
  </si>
  <si>
    <t>if(${Step2Chk} = '', '', once(now()))</t>
  </si>
  <si>
    <t>step1_time</t>
  </si>
  <si>
    <t>round((decimal-date-time(${step2_timestamp})-decimal-date-time(${I7}))*60*24,0)</t>
  </si>
  <si>
    <t>round((decimal-date-time(${step1_timestamp})-decimal-date-time(${I7}))*60*24,0)</t>
  </si>
  <si>
    <t>${steps1-2_time} &lt; 30</t>
  </si>
  <si>
    <t>if(${M4a} = '', '', once(now()))</t>
  </si>
  <si>
    <t>M4a_timestamp</t>
  </si>
  <si>
    <t>M5a_timestamp</t>
  </si>
  <si>
    <t>if(${M5a} = '', '', once(now()))</t>
  </si>
  <si>
    <t>M6a_timestamp</t>
  </si>
  <si>
    <t>if(${M6a} = '', '', once(now()))</t>
  </si>
  <si>
    <t>step2_time</t>
  </si>
  <si>
    <t>round((decimal-date-time(${step2_timestamp})-decimal-date-time(${step1_timestamp}))*60*24,0)</t>
  </si>
  <si>
    <t>C9. How many people 18 years and older, including yourself, live in your household?</t>
  </si>
  <si>
    <t>Don't remember</t>
  </si>
  <si>
    <t>${SH17}='2'</t>
  </si>
  <si>
    <t>DOB</t>
  </si>
  <si>
    <t>if((${M15} != '' or ${M8}='1' ) and ${Step2Chk}=1, once(now()), '')</t>
  </si>
  <si>
    <t>oralhealth</t>
  </si>
  <si>
    <t>Oral Health</t>
  </si>
  <si>
    <t>OH1</t>
  </si>
  <si>
    <t>The next questions ask about your oral health status and related behaviours.</t>
  </si>
  <si>
    <t>select_one teeth</t>
  </si>
  <si>
    <t>O1</t>
  </si>
  <si>
    <t xml:space="preserve">O1. How many natural teeth do you have? </t>
  </si>
  <si>
    <t>${O1} != '1'</t>
  </si>
  <si>
    <t>select_one care</t>
  </si>
  <si>
    <t>O7</t>
  </si>
  <si>
    <t>select_one cause</t>
  </si>
  <si>
    <t>O8</t>
  </si>
  <si>
    <t>select_one clean</t>
  </si>
  <si>
    <t>O9</t>
  </si>
  <si>
    <t>O10</t>
  </si>
  <si>
    <t>O11</t>
  </si>
  <si>
    <t>Cleaning</t>
  </si>
  <si>
    <t>OH3</t>
  </si>
  <si>
    <t xml:space="preserve">Toothbrush </t>
  </si>
  <si>
    <t>Wooden toothpicks</t>
  </si>
  <si>
    <t>Plastic toothpicks</t>
  </si>
  <si>
    <t>Thread (dental floss)</t>
  </si>
  <si>
    <t>Charcoal</t>
  </si>
  <si>
    <t>Chewstick / miswak</t>
  </si>
  <si>
    <t>O13grp</t>
  </si>
  <si>
    <t>O13a</t>
  </si>
  <si>
    <t>O13b</t>
  </si>
  <si>
    <t>O13c</t>
  </si>
  <si>
    <t>O13d</t>
  </si>
  <si>
    <t>O13e</t>
  </si>
  <si>
    <t>O13f</t>
  </si>
  <si>
    <t>O13g</t>
  </si>
  <si>
    <t>teeth</t>
  </si>
  <si>
    <t>No natural teeth</t>
  </si>
  <si>
    <t>1 to 9 teeth</t>
  </si>
  <si>
    <t xml:space="preserve">10 to 19 teeth   </t>
  </si>
  <si>
    <t>20 teeth or more</t>
  </si>
  <si>
    <t>state</t>
  </si>
  <si>
    <t>Excellent</t>
  </si>
  <si>
    <t>Very Good</t>
  </si>
  <si>
    <t>Good</t>
  </si>
  <si>
    <t>Average</t>
  </si>
  <si>
    <t>Poor</t>
  </si>
  <si>
    <t>Very Poor</t>
  </si>
  <si>
    <t>care</t>
  </si>
  <si>
    <t>Less than 6 months</t>
  </si>
  <si>
    <t>6-12 months</t>
  </si>
  <si>
    <t>More than 1 year but less than 2 years</t>
  </si>
  <si>
    <t>2 or more years but less than 5 years</t>
  </si>
  <si>
    <t>5 or more years</t>
  </si>
  <si>
    <t>cause</t>
  </si>
  <si>
    <t>Consultation / advice</t>
  </si>
  <si>
    <t>Pain or trouble with teeth, gums or mouth</t>
  </si>
  <si>
    <t>Treatment / Follow-up treatment</t>
  </si>
  <si>
    <t>Routine check-up treatment</t>
  </si>
  <si>
    <t>clean</t>
  </si>
  <si>
    <t xml:space="preserve">Never </t>
  </si>
  <si>
    <t xml:space="preserve">Once a month </t>
  </si>
  <si>
    <t>2-3 times a month</t>
  </si>
  <si>
    <t>Once a week</t>
  </si>
  <si>
    <t>2-6 times a week</t>
  </si>
  <si>
    <t>Once a day</t>
  </si>
  <si>
    <t>Twice or more a day</t>
  </si>
  <si>
    <t>yndkr</t>
  </si>
  <si>
    <t>ynr</t>
  </si>
  <si>
    <t>select_one yndk</t>
  </si>
  <si>
    <t>yndk</t>
  </si>
  <si>
    <t>yndrr</t>
  </si>
  <si>
    <t>select_one yndw</t>
  </si>
  <si>
    <t>yndw</t>
  </si>
  <si>
    <t>select_one yn</t>
  </si>
  <si>
    <t>yn</t>
  </si>
  <si>
    <t>select_one mf</t>
  </si>
  <si>
    <t>mf</t>
  </si>
  <si>
    <t>violence1</t>
  </si>
  <si>
    <t>All of the time</t>
  </si>
  <si>
    <t>Have not been in a vehicle in past 30 days</t>
  </si>
  <si>
    <t>No seat belt in the car I usually drive</t>
  </si>
  <si>
    <t>violence2</t>
  </si>
  <si>
    <t>Have not been on a motorcycle or motor-scooter in past 30 days</t>
  </si>
  <si>
    <t>Do not have a helmet</t>
  </si>
  <si>
    <t>violence3</t>
  </si>
  <si>
    <t>Yes (as driver)</t>
  </si>
  <si>
    <t>Yes (as passenger)</t>
  </si>
  <si>
    <t>Yes (as pedestrian)</t>
  </si>
  <si>
    <t>violence6</t>
  </si>
  <si>
    <t>Fall</t>
  </si>
  <si>
    <t>Burn</t>
  </si>
  <si>
    <t>Poisoning</t>
  </si>
  <si>
    <t>Cut</t>
  </si>
  <si>
    <t>Near-drowning</t>
  </si>
  <si>
    <t>Animal bite</t>
  </si>
  <si>
    <t>Other (specify)</t>
  </si>
  <si>
    <t>violence7</t>
  </si>
  <si>
    <t>Home</t>
  </si>
  <si>
    <t>School</t>
  </si>
  <si>
    <t>Workplace</t>
  </si>
  <si>
    <t>Road/Street/Highway</t>
  </si>
  <si>
    <t>Farm</t>
  </si>
  <si>
    <t>Sports/athletic area</t>
  </si>
  <si>
    <t>violence8</t>
  </si>
  <si>
    <t>Did not ride in the past 30 days</t>
  </si>
  <si>
    <t>violence11</t>
  </si>
  <si>
    <t>Rarely (1-2 times)</t>
  </si>
  <si>
    <t>Sometimes (3-5 times)</t>
  </si>
  <si>
    <t>Often (6 or more times)</t>
  </si>
  <si>
    <t>violence12</t>
  </si>
  <si>
    <t>Being shot with a firearm</t>
  </si>
  <si>
    <t>A weapon (other than a firearm) was used by the person who injured me.</t>
  </si>
  <si>
    <t xml:space="preserve">Being injured without any weapon (slapped, pushed…) </t>
  </si>
  <si>
    <t>violence13</t>
  </si>
  <si>
    <t>Intimate partner</t>
  </si>
  <si>
    <t>Parent</t>
  </si>
  <si>
    <t xml:space="preserve">Child, sibling, or other relative </t>
  </si>
  <si>
    <t>Friend or acquaintance</t>
  </si>
  <si>
    <t>Unrelated caregiver</t>
  </si>
  <si>
    <t>Stranger</t>
  </si>
  <si>
    <t>Official or legal authorities</t>
  </si>
  <si>
    <t>violence14</t>
  </si>
  <si>
    <t>Very rarely</t>
  </si>
  <si>
    <t>Once a month</t>
  </si>
  <si>
    <t>Almost daily</t>
  </si>
  <si>
    <t>violence16</t>
  </si>
  <si>
    <t>Once</t>
  </si>
  <si>
    <t>A few times (2 to 3 times)</t>
  </si>
  <si>
    <t>Many times (4 or more times)</t>
  </si>
  <si>
    <t>Don’t know</t>
  </si>
  <si>
    <t>violence19</t>
  </si>
  <si>
    <t>Yes, for protection</t>
  </si>
  <si>
    <t>Yes, for work</t>
  </si>
  <si>
    <t>Yes, for sport (e.g. hunting target practice)</t>
  </si>
  <si>
    <t>(.&gt;=1945 and .&lt;=2055 and ${C2a}!=77 and ${C2b}!=77) or (.=7777 and ${C2a}=77 and ${C2b}=77)</t>
  </si>
  <si>
    <t>${A11} = '1' and ${A6}!= '0'</t>
  </si>
  <si>
    <t>C2</t>
  </si>
  <si>
    <t xml:space="preserve"> ${C2a}!='' and ${C2b}!='' and ${C2c}!='' and ${C2a}!=77 and ${C2b}!=77 and ${C2c}!=7777</t>
  </si>
  <si>
    <t>concat(${C2c}, '-',  if(${C2b}&lt;10,(concat('0',${C2b})),${C2b}), '-',  if(${C2a}&lt;10,(concat('0',${C2a})),${C2a}))</t>
  </si>
  <si>
    <t xml:space="preserve"> ${C2a}=77</t>
  </si>
  <si>
    <t>age</t>
  </si>
  <si>
    <t>if((${C2a}=77), ${C3}, (round((decimal-date-time(today()) - decimal-date-time(${C2})) div 365.24)))</t>
  </si>
  <si>
    <t>&lt;span style="color:red;font-weight:bold"&gt;WARNING!&lt;/span&gt;&lt;br&gt;&lt;br&gt;Total Interview time (Step1 and Step2) = ${steps1-2_time} minutes.&lt;br&gt;&lt;br&gt;&lt;span style="color:blue;font-weight:bold"&gt;Please note that the time for this interview is below the minimum estimated time for Step 1 and Step2&lt;/span&gt;</t>
  </si>
  <si>
    <t>feedback</t>
  </si>
  <si>
    <t>average_SBP</t>
  </si>
  <si>
    <t>average_DBP</t>
  </si>
  <si>
    <t>average_heartrate</t>
  </si>
  <si>
    <t>added:</t>
  </si>
  <si>
    <t>results for feedback form</t>
  </si>
  <si>
    <t>age calculation</t>
  </si>
  <si>
    <t>(.&gt;=8 and .&lt;=${age}) or .=77</t>
  </si>
  <si>
    <t>(${T4type} = 'weeks' and ${T4} &gt; 0 and ${T4} &lt;= 30) or (${T4type} = 'months' and ${T4} &gt; 0 and ${T4} &lt;= 11) or (${T4type} = 'years' and ${T4} &gt; 0 and ${T4} &lt;(${age}-4)) or (${T4type} = '77' and ${T4} = '')</t>
  </si>
  <si>
    <t>Leave blank if not known; otherwise, answer must be between 1 and respondent's age (-4 years) for Years, 1 to 11 for Months, or 1 to 30 for Weeks.</t>
  </si>
  <si>
    <t>BMI</t>
  </si>
  <si>
    <t>${M11} != '' and ${M12} != ''</t>
  </si>
  <si>
    <t>round(if((${M16b}!=888 and ${M16c}!=888 and ${M16b}!='' and ${M16c}!=''),((${M16b}+${M16c}) div 2), if(((${M16c}=888 or ${M16c}='') and (${M16b}!=888 and ${M16a}!=888 and ${M16b}!='' and ${M16a}!='')),((${M16b}+${M16a}) div 2), if((${M16b}=888 and ${M16a}!=888), ${M16a}, ''))))</t>
  </si>
  <si>
    <t>round(if((${M5a}!=888 and ${M6a}!=888 and ${M5a}!='' and ${M6a}!=''),((${M5a}+${M6a}) div 2), if(((${M6a}=888 or ${M6a}='') and (${M5a}!=888 and ${M4a}!=888 and ${M5a}!='' and ${M4a}!='')),((${M5a}+${M4a}) div 2), if((${M5a}=888 and ${M4a}!=888), ${M4a}, ''))))</t>
  </si>
  <si>
    <t>round(if((${M5b}!=888 and ${M6b}!=888 and ${M5b}!='' and ${M6b}!=''),((${M5b}+${M6b}) div 2), if(((${M6b}=888 or ${M6b}='') and (${M5b}!=888 and ${M4b}!=888 and ${M5b}!='' and ${M4b}!='')),((${M5b}+${M4b}) div 2), if((${M5b}=888 and ${M4b}!=888), ${M4b}, ''))))</t>
  </si>
  <si>
    <t>round((${M12} div (${M11}*${M11}))*10000,1)</t>
  </si>
  <si>
    <t>agerange</t>
  </si>
  <si>
    <t>if((${age}&gt;=18 and ${age}&lt;=29), '18-29', if((${age}&gt;=30 and ${age}&lt;=44), '30-44', if((${age}&gt;=45 and ${age}&lt;=59), '45-59', if((${age}&gt;=60 and ${age}&lt;=69), '60-69', ''))))</t>
  </si>
  <si>
    <t>&lt;span style="color:#219F66"&gt;FEEDBACK FORM&lt;/span&gt;&lt;br&gt;&lt;br&gt;
Name: ${I9} __ ${I8}
Age: ${age} years&lt;br&gt;&lt;br&gt;&lt;br&gt;
&lt;span style="color:blue"&gt;Physical Measurements:&lt;/span&gt;&lt;br&gt;
Systolic Blood Pressure: ${average_SBP} mmHg.
Diastolic Blood Pressure: ${average_DBP} mmHg.
Heart rate:     ${average_heartrate} beats per minute.&lt;br&gt;&lt;br&gt;
Height:      ${M11} cm.
Weight:      ${M12} kg.
BMI (Body Mass Index)  ${BMI}.&lt;br&gt;&lt;br&gt;
Waist circumference:  ${M14} cm.
Hip circumference:   ${M15} cm.</t>
  </si>
  <si>
    <t>O7. During the past 12 months, did your teeth or mouth cause any pain or discomfort?</t>
  </si>
  <si>
    <t>O8. How long has it been since you last saw a dentist?</t>
  </si>
  <si>
    <t>${O8} != '6'</t>
  </si>
  <si>
    <t>O9. What was the main reason for your last visit to the dentist?</t>
  </si>
  <si>
    <t>O9other</t>
  </si>
  <si>
    <t>${O8} != '6' and ${O9}='5'</t>
  </si>
  <si>
    <t>O9other. Please specify reason for last dentist visit</t>
  </si>
  <si>
    <t>O10. How often do you clean your teeth?</t>
  </si>
  <si>
    <t>${O10} != '1'</t>
  </si>
  <si>
    <t>O11. Do you use toothpaste to clean your teeth?</t>
  </si>
  <si>
    <t>O12</t>
  </si>
  <si>
    <t>${O10} != '1' and ${O11}!='2'</t>
  </si>
  <si>
    <t xml:space="preserve">O12. Do you use toothpaste containing fluoride?
</t>
  </si>
  <si>
    <t>O13. Do you use any of the following to clean your teeth?</t>
  </si>
  <si>
    <t>reason</t>
  </si>
  <si>
    <t>Did not need it</t>
  </si>
  <si>
    <t>Did not have money</t>
  </si>
  <si>
    <t>There is not a dentist in the neighborhood</t>
  </si>
  <si>
    <t xml:space="preserve">Fear </t>
  </si>
  <si>
    <t>lbr1</t>
  </si>
  <si>
    <t>P7. Do you walk or use a bicycle (pedal cycle) to get to and from places?</t>
  </si>
  <si>
    <t>P8. In a typical week, on how many days do you walk or bicycle to get to and from places?</t>
  </si>
  <si>
    <t>A15. During the past 12 months, how often have you needed a first drink in the morning to get yourself going after a heavy drinking session (knocking the rust)?</t>
  </si>
  <si>
    <t>Quit/stop using tobacco or don’t start</t>
  </si>
  <si>
    <t>Liberia STEPS 1-2 v3.2</t>
  </si>
  <si>
    <t>C10. Taking the past year, can you tell me what the average earnings of the household have been in Liberian Dollars?</t>
  </si>
  <si>
    <t>A1. Have you ever consumed any alcohol such as beer, wine, spirits and palm wine?</t>
  </si>
  <si>
    <t xml:space="preserve">P1. Does your work involve vigorous-intensity activity that causes large increases in breathing or heart rate like carrying or lifting heavy loads, digging or construction work? </t>
  </si>
  <si>
    <t xml:space="preserve">P4. Does your work involve moderate-intensity activity, that causes small increases in breathing or heart rate such as brisk walking or carrying light loads?  </t>
  </si>
  <si>
    <t>The next questions exclude the physical activities at work that you have already mentioned.
Now I would like to ask you about the usual way you travel to and from places.  For example to work, for shopping, to market, to place of worship.</t>
  </si>
  <si>
    <t>The next questions exclude the work and transport activities that you have already mentioned.
Now I would like to ask you about sports, fitness and recreational activities (leisure).</t>
  </si>
  <si>
    <t xml:space="preserve">P10. Do you do any vigorous-intensity sports, fitness or recreational (leisure) activities that cause large increases in breathing or heart rate like running or football? </t>
  </si>
  <si>
    <t>P13. Do you do any moderate-intensity sports, fitness or recreational (leisure) activities that cause a small increase in breathing or heart rate such as brisk walking, cycling, swimming, volleyball?</t>
  </si>
  <si>
    <t>≤ 50 400</t>
  </si>
  <si>
    <t>840 000 - 2 520 000</t>
  </si>
  <si>
    <t>≥ 2 520 000</t>
  </si>
  <si>
    <t>50 401 - 252 000</t>
  </si>
  <si>
    <t>252 001 - 840 000</t>
  </si>
  <si>
    <t>regex(., ‘^[0-9]{10}$’)</t>
  </si>
  <si>
    <t>C8. Which of the following best describes your main work status / ocupation over the past 12 months?</t>
  </si>
  <si>
    <t>qr_group</t>
  </si>
  <si>
    <t>D7. How often do you eat processed food high in salt?  By processed food high in salt, I mean foods that have been altered from their natural state, such as packaged salty snacks, canned salty food including pickles and preserves, salty food prepared at a fast food restaurant, cheese, bacon and processed meat (such as smoked fish, salty ground nuts, mwen mwen, or salt pork or salty pig feet) etc</t>
  </si>
  <si>
    <t>D6. How often is salt, salty seasoning or a salty sauce added in cooking or preparing foods, such as rise, in your household?</t>
  </si>
  <si>
    <t>Less than primary/elementary school</t>
  </si>
  <si>
    <t>Junior High Completed</t>
  </si>
  <si>
    <t>Senior high completed</t>
  </si>
  <si>
    <t>Graduate/Post graduate degree</t>
  </si>
  <si>
    <t>Cohabitating/living together</t>
  </si>
  <si>
    <t>Domestic worker</t>
  </si>
  <si>
    <t>Homemaker/housewife</t>
  </si>
  <si>
    <t>Non-paid/volunteer</t>
  </si>
  <si>
    <t>T5dw. On average, how many cigars  do you smoke each week?</t>
  </si>
  <si>
    <t>T5d. On average, how many cigars do you smoke each day?</t>
  </si>
  <si>
    <t>Homebrewed spirits, e.g. Cane juice, nalcom products, etc.</t>
  </si>
  <si>
    <t>Homebrewed beer or wine (e.g. palm wine)</t>
  </si>
  <si>
    <t>Alcohol brought over the border/from another country (Kalao, Pastie, Solebra, star beer, coffee rum)</t>
  </si>
  <si>
    <t>Alcohol not intended for drinking, e.g. alcohol-based medicines, perfumes, after shaves, paragory</t>
  </si>
  <si>
    <t>Other untaxed alcohol in the country (fire boy)</t>
  </si>
  <si>
    <t>OX2</t>
  </si>
  <si>
    <t>OX1</t>
  </si>
  <si>
    <t>${O8} = '6'</t>
  </si>
  <si>
    <t>${OX1} != '6'</t>
  </si>
  <si>
    <t>OX2. What was the main reason for your last visit to country doctor for dental care?</t>
  </si>
  <si>
    <t>OX1. How long has it been since you last saw a country doctor for dental care?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</si>
</sst>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7" x14ac:knownFonts="1">
    <font>
      <sz val="10"/>
      <color rgb="FF000000"/>
      <name val="Arial"/>
    </font>
    <font>
      <sz val="12"/>
      <color rgb="FF000000"/>
      <name val="Arial"/>
      <family val="2"/>
    </font>
    <font>
      <sz val="12"/>
      <name val="Arial"/>
      <family val="2"/>
    </font>
    <font>
      <sz val="10"/>
      <name val="Arial"/>
      <family val="2"/>
    </font>
    <font>
      <sz val="10"/>
      <color rgb="FF000000"/>
      <name val="Arial"/>
      <family val="2"/>
    </font>
    <font>
      <sz val="10"/>
      <name val="Arial"/>
      <family val="2"/>
    </font>
    <font>
      <sz val="10"/>
      <color rgb="FFFF0000"/>
      <name val="Arial"/>
      <family val="2"/>
    </font>
    <font>
      <sz val="10"/>
      <color rgb="FF7030A0"/>
      <name val="Arial"/>
      <family val="2"/>
    </font>
    <font>
      <u/>
      <sz val="10"/>
      <color theme="10"/>
      <name val="Arial"/>
      <family val="2"/>
    </font>
    <font>
      <u/>
      <sz val="10"/>
      <color theme="11"/>
      <name val="Arial"/>
      <family val="2"/>
    </font>
    <font>
      <sz val="10"/>
      <color theme="0"/>
      <name val="Arial"/>
      <family val="2"/>
    </font>
    <font>
      <sz val="12"/>
      <color rgb="FF000000"/>
      <name val="Arial"/>
      <family val="2"/>
    </font>
    <font>
      <sz val="12"/>
      <name val="Arial"/>
      <family val="2"/>
    </font>
    <font>
      <sz val="10"/>
      <color theme="1"/>
      <name val="Arial"/>
      <family val="2"/>
    </font>
    <font>
      <b/>
      <sz val="10"/>
      <name val="Arial"/>
      <family val="2"/>
    </font>
    <font>
      <b/>
      <sz val="10"/>
      <color rgb="FF000000"/>
      <name val="Arial"/>
      <family val="2"/>
    </font>
    <font>
      <b/>
      <sz val="12"/>
      <color rgb="FF000000"/>
      <name val="Arial"/>
      <family val="2"/>
    </font>
  </fonts>
  <fills count="22">
    <fill>
      <patternFill patternType="none"/>
    </fill>
    <fill>
      <patternFill patternType="gray125"/>
    </fill>
    <fill>
      <patternFill patternType="solid">
        <fgColor theme="4" tint="-0.249977111117893"/>
        <bgColor indexed="64"/>
      </patternFill>
    </fill>
    <fill>
      <patternFill patternType="solid">
        <fgColor theme="9" tint="-0.249977111117893"/>
        <bgColor indexed="64"/>
      </patternFill>
    </fill>
    <fill>
      <patternFill patternType="solid">
        <fgColor theme="8" tint="0.59999389629810485"/>
        <bgColor indexed="64"/>
      </patternFill>
    </fill>
    <fill>
      <patternFill patternType="solid">
        <fgColor theme="8" tint="0.59999389629810485"/>
        <bgColor rgb="FFD9EAD3"/>
      </patternFill>
    </fill>
    <fill>
      <patternFill patternType="solid">
        <fgColor theme="7" tint="0.59999389629810485"/>
        <bgColor indexed="64"/>
      </patternFill>
    </fill>
    <fill>
      <patternFill patternType="solid">
        <fgColor theme="7" tint="0.59999389629810485"/>
        <bgColor rgb="FFD9EAD3"/>
      </patternFill>
    </fill>
    <fill>
      <patternFill patternType="solid">
        <fgColor theme="6"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rgb="FFFFFFC5"/>
        <bgColor indexed="64"/>
      </patternFill>
    </fill>
    <fill>
      <patternFill patternType="solid">
        <fgColor rgb="FFCFF1F1"/>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theme="6" tint="0.79998168889431442"/>
        <bgColor rgb="FFD9EAD3"/>
      </patternFill>
    </fill>
    <fill>
      <patternFill patternType="solid">
        <fgColor rgb="FFFFFF00"/>
        <bgColor indexed="64"/>
      </patternFill>
    </fill>
    <fill>
      <patternFill patternType="solid">
        <fgColor theme="7" tint="-0.249977111117893"/>
        <bgColor indexed="64"/>
      </patternFill>
    </fill>
    <fill>
      <patternFill patternType="solid">
        <fgColor rgb="FF92D050"/>
        <bgColor indexed="64"/>
      </patternFill>
    </fill>
    <fill>
      <patternFill patternType="solid">
        <fgColor theme="7" tint="0.39997558519241921"/>
        <bgColor indexed="64"/>
      </patternFill>
    </fill>
    <fill>
      <patternFill patternType="solid">
        <fgColor theme="2" tint="-9.9978637043366805E-2"/>
        <bgColor indexed="64"/>
      </patternFill>
    </fill>
    <fill>
      <patternFill patternType="solid">
        <fgColor theme="2" tint="-9.9978637043366805E-2"/>
        <bgColor rgb="FFD9EAD3"/>
      </patternFill>
    </fill>
  </fills>
  <borders count="10">
    <border>
      <left/>
      <right/>
      <top/>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s>
  <cellStyleXfs count="6">
    <xf numFmtId="0" fontId="0" fillId="0" borderId="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4" fillId="0" borderId="0"/>
  </cellStyleXfs>
  <cellXfs count="181">
    <xf numFmtId="0" fontId="0" fillId="0" borderId="0" xfId="0" applyFont="1" applyAlignment="1"/>
    <xf numFmtId="0" fontId="2" fillId="0" borderId="0" xfId="0" applyFont="1"/>
    <xf numFmtId="0" fontId="1" fillId="0" borderId="0" xfId="0" applyFont="1"/>
    <xf numFmtId="0" fontId="2" fillId="0" borderId="0" xfId="0" applyFont="1" applyAlignment="1"/>
    <xf numFmtId="0" fontId="1" fillId="0" borderId="0" xfId="0" applyFont="1" applyAlignment="1">
      <alignment horizontal="left"/>
    </xf>
    <xf numFmtId="0" fontId="1" fillId="0" borderId="0" xfId="0" applyFont="1" applyAlignment="1"/>
    <xf numFmtId="0" fontId="3" fillId="0" borderId="0" xfId="0" applyFont="1"/>
    <xf numFmtId="0" fontId="4" fillId="0" borderId="0" xfId="0" applyFont="1" applyFill="1" applyBorder="1" applyAlignment="1"/>
    <xf numFmtId="49" fontId="1" fillId="0" borderId="0" xfId="0" applyNumberFormat="1" applyFont="1" applyAlignment="1">
      <alignment horizontal="left"/>
    </xf>
    <xf numFmtId="0" fontId="0" fillId="0" borderId="0" xfId="0" applyFont="1" applyAlignment="1">
      <alignment horizontal="left"/>
    </xf>
    <xf numFmtId="0" fontId="1" fillId="14" borderId="0" xfId="0" applyFont="1" applyFill="1" applyAlignment="1"/>
    <xf numFmtId="0" fontId="0" fillId="14" borderId="0" xfId="0" applyFont="1" applyFill="1" applyAlignment="1">
      <alignment horizontal="left"/>
    </xf>
    <xf numFmtId="0" fontId="11" fillId="0" borderId="0" xfId="0" applyFont="1" applyBorder="1"/>
    <xf numFmtId="0" fontId="11" fillId="3" borderId="0" xfId="0" applyFont="1" applyFill="1" applyBorder="1"/>
    <xf numFmtId="0" fontId="4" fillId="9" borderId="0" xfId="0" applyFont="1" applyFill="1" applyBorder="1" applyAlignment="1">
      <alignment wrapText="1"/>
    </xf>
    <xf numFmtId="0" fontId="5" fillId="0" borderId="0" xfId="0" applyFont="1" applyBorder="1" applyAlignment="1"/>
    <xf numFmtId="0" fontId="5" fillId="12" borderId="0" xfId="0" applyFont="1" applyFill="1" applyBorder="1" applyAlignment="1"/>
    <xf numFmtId="0" fontId="5" fillId="13" borderId="0" xfId="0" applyFont="1" applyFill="1" applyBorder="1" applyAlignment="1"/>
    <xf numFmtId="0" fontId="5" fillId="10" borderId="0" xfId="0" applyFont="1" applyFill="1" applyBorder="1" applyAlignment="1"/>
    <xf numFmtId="0" fontId="4" fillId="12" borderId="0" xfId="0" applyFont="1" applyFill="1" applyBorder="1" applyAlignment="1">
      <alignment wrapText="1"/>
    </xf>
    <xf numFmtId="0" fontId="4" fillId="15" borderId="0" xfId="0" applyFont="1" applyFill="1" applyBorder="1" applyAlignment="1"/>
    <xf numFmtId="0" fontId="4" fillId="5" borderId="0" xfId="0" applyFont="1" applyFill="1" applyBorder="1" applyAlignment="1"/>
    <xf numFmtId="0" fontId="4" fillId="4" borderId="0" xfId="0" applyFont="1" applyFill="1" applyBorder="1" applyAlignment="1"/>
    <xf numFmtId="0" fontId="4" fillId="7" borderId="0" xfId="0" applyFont="1" applyFill="1" applyBorder="1" applyAlignment="1"/>
    <xf numFmtId="0" fontId="3" fillId="7" borderId="0" xfId="0" applyFont="1" applyFill="1" applyBorder="1" applyAlignment="1"/>
    <xf numFmtId="0" fontId="4" fillId="6" borderId="0" xfId="0" applyFont="1" applyFill="1" applyBorder="1" applyAlignment="1"/>
    <xf numFmtId="0" fontId="4" fillId="8" borderId="0" xfId="0" applyFont="1" applyFill="1" applyBorder="1" applyAlignment="1"/>
    <xf numFmtId="0" fontId="4" fillId="9" borderId="0" xfId="0" applyFont="1" applyFill="1" applyBorder="1" applyAlignment="1"/>
    <xf numFmtId="0" fontId="4" fillId="11" borderId="0" xfId="0" applyFont="1" applyFill="1" applyBorder="1" applyAlignment="1"/>
    <xf numFmtId="0" fontId="3" fillId="12" borderId="0" xfId="0" applyFont="1" applyFill="1" applyBorder="1" applyAlignment="1"/>
    <xf numFmtId="0" fontId="4" fillId="12" borderId="0" xfId="0" applyFont="1" applyFill="1" applyBorder="1" applyAlignment="1"/>
    <xf numFmtId="0" fontId="3" fillId="13" borderId="0" xfId="0" applyFont="1" applyFill="1" applyBorder="1" applyAlignment="1"/>
    <xf numFmtId="0" fontId="4" fillId="13" borderId="0" xfId="0" applyFont="1" applyFill="1" applyBorder="1" applyAlignment="1"/>
    <xf numFmtId="0" fontId="4" fillId="0" borderId="0" xfId="0" applyFont="1" applyBorder="1" applyAlignment="1"/>
    <xf numFmtId="0" fontId="3" fillId="10" borderId="0" xfId="0" applyFont="1" applyFill="1" applyBorder="1" applyAlignment="1"/>
    <xf numFmtId="0" fontId="4" fillId="10" borderId="0" xfId="0" applyFont="1" applyFill="1" applyBorder="1" applyAlignment="1"/>
    <xf numFmtId="0" fontId="3" fillId="0" borderId="0" xfId="0" applyFont="1" applyBorder="1" applyAlignment="1"/>
    <xf numFmtId="49" fontId="1" fillId="0" borderId="0" xfId="0" applyNumberFormat="1" applyFont="1" applyAlignment="1">
      <alignment horizontal="left"/>
    </xf>
    <xf numFmtId="0" fontId="3" fillId="0" borderId="0" xfId="0" applyFont="1"/>
    <xf numFmtId="0" fontId="1" fillId="0" borderId="0" xfId="0" applyFont="1" applyFill="1"/>
    <xf numFmtId="0" fontId="2" fillId="0" borderId="0" xfId="0" applyFont="1"/>
    <xf numFmtId="0" fontId="1" fillId="0" borderId="0" xfId="0" applyFont="1" applyAlignment="1"/>
    <xf numFmtId="0" fontId="1" fillId="0" borderId="0" xfId="0" applyFont="1"/>
    <xf numFmtId="0" fontId="4" fillId="4" borderId="1" xfId="0" applyFont="1" applyFill="1" applyBorder="1" applyAlignment="1"/>
    <xf numFmtId="0" fontId="10" fillId="0" borderId="0" xfId="0" applyFont="1" applyFill="1" applyBorder="1" applyAlignment="1"/>
    <xf numFmtId="0" fontId="4" fillId="0" borderId="0" xfId="0" applyFont="1" applyBorder="1"/>
    <xf numFmtId="0" fontId="0" fillId="0" borderId="0" xfId="0" applyFont="1" applyFill="1" applyBorder="1" applyAlignment="1"/>
    <xf numFmtId="0" fontId="4" fillId="3" borderId="0" xfId="0" applyFont="1" applyFill="1" applyBorder="1"/>
    <xf numFmtId="0" fontId="5" fillId="8" borderId="0" xfId="0" applyFont="1" applyFill="1" applyBorder="1" applyAlignment="1"/>
    <xf numFmtId="0" fontId="4" fillId="0" borderId="1" xfId="0" applyFont="1" applyBorder="1" applyAlignment="1"/>
    <xf numFmtId="0" fontId="4" fillId="0" borderId="5" xfId="0" applyFont="1" applyBorder="1" applyAlignment="1"/>
    <xf numFmtId="0" fontId="4" fillId="0" borderId="1" xfId="0" applyFont="1" applyBorder="1"/>
    <xf numFmtId="0" fontId="4" fillId="8" borderId="1" xfId="0" applyFont="1" applyFill="1" applyBorder="1" applyAlignment="1"/>
    <xf numFmtId="0" fontId="4" fillId="8" borderId="5" xfId="0" applyFont="1" applyFill="1" applyBorder="1" applyAlignment="1"/>
    <xf numFmtId="0" fontId="4" fillId="15" borderId="1" xfId="0" applyFont="1" applyFill="1" applyBorder="1" applyAlignment="1"/>
    <xf numFmtId="0" fontId="4" fillId="0" borderId="1" xfId="0" applyFont="1" applyFill="1" applyBorder="1" applyAlignment="1"/>
    <xf numFmtId="0" fontId="4" fillId="0" borderId="5" xfId="0" applyFont="1" applyFill="1" applyBorder="1" applyAlignment="1"/>
    <xf numFmtId="0" fontId="4" fillId="4" borderId="5" xfId="0" applyFont="1" applyFill="1" applyBorder="1" applyAlignment="1"/>
    <xf numFmtId="0" fontId="4" fillId="6" borderId="5" xfId="0" applyFont="1" applyFill="1" applyBorder="1" applyAlignment="1"/>
    <xf numFmtId="0" fontId="4" fillId="6" borderId="1" xfId="0" applyFont="1" applyFill="1" applyBorder="1" applyAlignment="1"/>
    <xf numFmtId="0" fontId="4" fillId="9" borderId="5" xfId="0" applyFont="1" applyFill="1" applyBorder="1" applyAlignment="1"/>
    <xf numFmtId="0" fontId="4" fillId="9" borderId="1" xfId="0" applyFont="1" applyFill="1" applyBorder="1" applyAlignment="1"/>
    <xf numFmtId="0" fontId="3" fillId="9" borderId="1" xfId="0" applyFont="1" applyFill="1" applyBorder="1" applyAlignment="1"/>
    <xf numFmtId="0" fontId="4" fillId="11" borderId="5" xfId="0" applyFont="1" applyFill="1" applyBorder="1" applyAlignment="1"/>
    <xf numFmtId="0" fontId="4" fillId="11" borderId="1" xfId="0" applyFont="1" applyFill="1" applyBorder="1" applyAlignment="1"/>
    <xf numFmtId="0" fontId="5" fillId="0" borderId="1" xfId="0" applyFont="1" applyBorder="1" applyAlignment="1"/>
    <xf numFmtId="0" fontId="14" fillId="12" borderId="1" xfId="0" applyFont="1" applyFill="1" applyBorder="1" applyAlignment="1"/>
    <xf numFmtId="0" fontId="4" fillId="12" borderId="5" xfId="0" applyFont="1" applyFill="1" applyBorder="1" applyAlignment="1"/>
    <xf numFmtId="0" fontId="3" fillId="12" borderId="1" xfId="0" applyFont="1" applyFill="1" applyBorder="1" applyAlignment="1"/>
    <xf numFmtId="0" fontId="14" fillId="13" borderId="1" xfId="0" applyFont="1" applyFill="1" applyBorder="1" applyAlignment="1"/>
    <xf numFmtId="0" fontId="4" fillId="13" borderId="5" xfId="0" applyFont="1" applyFill="1" applyBorder="1" applyAlignment="1"/>
    <xf numFmtId="0" fontId="3" fillId="13" borderId="1" xfId="0" applyFont="1" applyFill="1" applyBorder="1" applyAlignment="1"/>
    <xf numFmtId="0" fontId="4" fillId="10" borderId="5" xfId="0" applyFont="1" applyFill="1" applyBorder="1" applyAlignment="1"/>
    <xf numFmtId="0" fontId="14" fillId="10" borderId="1" xfId="0" applyFont="1" applyFill="1" applyBorder="1" applyAlignment="1"/>
    <xf numFmtId="0" fontId="3" fillId="10" borderId="1" xfId="0" applyFont="1" applyFill="1" applyBorder="1" applyAlignment="1"/>
    <xf numFmtId="0" fontId="3" fillId="0" borderId="1" xfId="0" applyFont="1" applyBorder="1" applyAlignment="1"/>
    <xf numFmtId="0" fontId="14" fillId="4" borderId="1" xfId="0" applyFont="1" applyFill="1" applyBorder="1" applyAlignment="1"/>
    <xf numFmtId="0" fontId="3" fillId="16" borderId="1" xfId="0" applyFont="1" applyFill="1" applyBorder="1" applyAlignment="1"/>
    <xf numFmtId="0" fontId="4" fillId="5" borderId="1" xfId="0" applyFont="1" applyFill="1" applyBorder="1" applyAlignment="1"/>
    <xf numFmtId="0" fontId="4" fillId="7" borderId="1" xfId="0" applyFont="1" applyFill="1" applyBorder="1" applyAlignment="1"/>
    <xf numFmtId="0" fontId="5" fillId="12" borderId="1" xfId="0" applyFont="1" applyFill="1" applyBorder="1" applyAlignment="1"/>
    <xf numFmtId="0" fontId="5" fillId="13" borderId="1" xfId="0" applyFont="1" applyFill="1" applyBorder="1" applyAlignment="1"/>
    <xf numFmtId="0" fontId="5" fillId="10" borderId="1" xfId="0" applyFont="1" applyFill="1" applyBorder="1" applyAlignment="1"/>
    <xf numFmtId="0" fontId="3" fillId="15" borderId="1" xfId="0" applyFont="1" applyFill="1" applyBorder="1" applyAlignment="1"/>
    <xf numFmtId="0" fontId="3" fillId="13" borderId="1" xfId="0" applyFont="1" applyFill="1" applyBorder="1" applyAlignment="1">
      <alignment wrapText="1"/>
    </xf>
    <xf numFmtId="0" fontId="12" fillId="0" borderId="5" xfId="0" applyFont="1" applyBorder="1"/>
    <xf numFmtId="0" fontId="12" fillId="3" borderId="5" xfId="0" applyFont="1" applyFill="1" applyBorder="1"/>
    <xf numFmtId="0" fontId="10" fillId="17" borderId="2" xfId="0" applyFont="1" applyFill="1" applyBorder="1" applyAlignment="1"/>
    <xf numFmtId="0" fontId="10" fillId="17" borderId="3" xfId="0" applyFont="1" applyFill="1" applyBorder="1" applyAlignment="1"/>
    <xf numFmtId="0" fontId="10" fillId="17" borderId="4" xfId="0" applyFont="1" applyFill="1" applyBorder="1" applyAlignment="1"/>
    <xf numFmtId="0" fontId="3" fillId="0" borderId="1" xfId="0" applyFont="1" applyBorder="1"/>
    <xf numFmtId="0" fontId="2" fillId="3" borderId="1" xfId="0" applyFont="1" applyFill="1" applyBorder="1" applyAlignment="1">
      <alignment wrapText="1"/>
    </xf>
    <xf numFmtId="0" fontId="3" fillId="8" borderId="1" xfId="0" applyFont="1" applyFill="1" applyBorder="1" applyAlignment="1"/>
    <xf numFmtId="0" fontId="3" fillId="0" borderId="1" xfId="0" applyFont="1" applyFill="1" applyBorder="1" applyAlignment="1"/>
    <xf numFmtId="0" fontId="3" fillId="4" borderId="1" xfId="0" applyFont="1" applyFill="1" applyBorder="1" applyAlignment="1"/>
    <xf numFmtId="0" fontId="14" fillId="0" borderId="1" xfId="0" applyFont="1" applyBorder="1" applyAlignment="1"/>
    <xf numFmtId="0" fontId="14" fillId="6" borderId="1" xfId="0" applyFont="1" applyFill="1" applyBorder="1" applyAlignment="1"/>
    <xf numFmtId="0" fontId="3" fillId="6" borderId="1" xfId="0" applyFont="1" applyFill="1" applyBorder="1" applyAlignment="1"/>
    <xf numFmtId="0" fontId="14" fillId="8" borderId="1" xfId="0" applyFont="1" applyFill="1" applyBorder="1" applyAlignment="1"/>
    <xf numFmtId="0" fontId="14" fillId="9" borderId="1" xfId="0" applyFont="1" applyFill="1" applyBorder="1" applyAlignment="1"/>
    <xf numFmtId="0" fontId="3" fillId="9" borderId="1" xfId="0" applyFont="1" applyFill="1" applyBorder="1" applyAlignment="1">
      <alignment wrapText="1"/>
    </xf>
    <xf numFmtId="0" fontId="14" fillId="11" borderId="1" xfId="0" applyFont="1" applyFill="1" applyBorder="1" applyAlignment="1"/>
    <xf numFmtId="0" fontId="3" fillId="11" borderId="1" xfId="0" applyFont="1" applyFill="1" applyBorder="1" applyAlignment="1"/>
    <xf numFmtId="0" fontId="10" fillId="2" borderId="2" xfId="0" applyFont="1" applyFill="1" applyBorder="1" applyAlignment="1"/>
    <xf numFmtId="0" fontId="10" fillId="2" borderId="3" xfId="0" applyFont="1" applyFill="1" applyBorder="1" applyAlignment="1"/>
    <xf numFmtId="0" fontId="10" fillId="2" borderId="4" xfId="0" applyFont="1" applyFill="1" applyBorder="1" applyAlignment="1"/>
    <xf numFmtId="0" fontId="11" fillId="0" borderId="5" xfId="0" applyFont="1" applyBorder="1"/>
    <xf numFmtId="0" fontId="4" fillId="3" borderId="1" xfId="0" applyFont="1" applyFill="1" applyBorder="1"/>
    <xf numFmtId="0" fontId="11" fillId="3" borderId="5" xfId="0" applyFont="1" applyFill="1" applyBorder="1"/>
    <xf numFmtId="0" fontId="6" fillId="8" borderId="1" xfId="0" applyFont="1" applyFill="1" applyBorder="1" applyAlignment="1"/>
    <xf numFmtId="0" fontId="4" fillId="15" borderId="5" xfId="0" applyFont="1" applyFill="1" applyBorder="1" applyAlignment="1"/>
    <xf numFmtId="0" fontId="6" fillId="4" borderId="1" xfId="0" applyFont="1" applyFill="1" applyBorder="1" applyAlignment="1"/>
    <xf numFmtId="0" fontId="4" fillId="5" borderId="5" xfId="0" applyFont="1" applyFill="1" applyBorder="1" applyAlignment="1"/>
    <xf numFmtId="0" fontId="6" fillId="0" borderId="1" xfId="0" applyFont="1" applyBorder="1" applyAlignment="1"/>
    <xf numFmtId="0" fontId="6" fillId="6" borderId="1" xfId="0" applyFont="1" applyFill="1" applyBorder="1" applyAlignment="1"/>
    <xf numFmtId="0" fontId="4" fillId="7" borderId="5" xfId="0" applyFont="1" applyFill="1" applyBorder="1" applyAlignment="1"/>
    <xf numFmtId="0" fontId="7" fillId="6" borderId="1" xfId="0" applyFont="1" applyFill="1" applyBorder="1" applyAlignment="1"/>
    <xf numFmtId="0" fontId="7" fillId="8" borderId="1" xfId="0" applyFont="1" applyFill="1" applyBorder="1" applyAlignment="1"/>
    <xf numFmtId="0" fontId="6" fillId="9" borderId="1" xfId="0" applyFont="1" applyFill="1" applyBorder="1" applyAlignment="1"/>
    <xf numFmtId="0" fontId="13" fillId="9" borderId="1" xfId="0" applyFont="1" applyFill="1" applyBorder="1" applyAlignment="1"/>
    <xf numFmtId="0" fontId="5" fillId="9" borderId="1" xfId="0" applyFont="1" applyFill="1" applyBorder="1" applyAlignment="1"/>
    <xf numFmtId="0" fontId="6" fillId="11" borderId="1" xfId="0" applyFont="1" applyFill="1" applyBorder="1" applyAlignment="1"/>
    <xf numFmtId="0" fontId="13" fillId="11" borderId="1" xfId="0" applyFont="1" applyFill="1" applyBorder="1" applyAlignment="1"/>
    <xf numFmtId="0" fontId="5" fillId="0" borderId="5" xfId="0" applyFont="1" applyBorder="1" applyAlignment="1"/>
    <xf numFmtId="0" fontId="6" fillId="12" borderId="1" xfId="0" applyFont="1" applyFill="1" applyBorder="1" applyAlignment="1"/>
    <xf numFmtId="0" fontId="5" fillId="12" borderId="5" xfId="0" applyFont="1" applyFill="1" applyBorder="1" applyAlignment="1"/>
    <xf numFmtId="0" fontId="7" fillId="12" borderId="1" xfId="0" applyFont="1" applyFill="1" applyBorder="1" applyAlignment="1"/>
    <xf numFmtId="0" fontId="3" fillId="12" borderId="5" xfId="0" applyFont="1" applyFill="1" applyBorder="1" applyAlignment="1"/>
    <xf numFmtId="0" fontId="6" fillId="13" borderId="1" xfId="0" applyFont="1" applyFill="1" applyBorder="1" applyAlignment="1"/>
    <xf numFmtId="0" fontId="5" fillId="13" borderId="5" xfId="0" applyFont="1" applyFill="1" applyBorder="1" applyAlignment="1"/>
    <xf numFmtId="0" fontId="3" fillId="13" borderId="5" xfId="0" applyFont="1" applyFill="1" applyBorder="1" applyAlignment="1"/>
    <xf numFmtId="0" fontId="13" fillId="13" borderId="1" xfId="0" applyFont="1" applyFill="1" applyBorder="1" applyAlignment="1"/>
    <xf numFmtId="0" fontId="6" fillId="10" borderId="1" xfId="0" applyFont="1" applyFill="1" applyBorder="1" applyAlignment="1"/>
    <xf numFmtId="0" fontId="5" fillId="10" borderId="5" xfId="0" applyFont="1" applyFill="1" applyBorder="1" applyAlignment="1"/>
    <xf numFmtId="0" fontId="7" fillId="10" borderId="1" xfId="0" applyFont="1" applyFill="1" applyBorder="1" applyAlignment="1"/>
    <xf numFmtId="0" fontId="6" fillId="4" borderId="6" xfId="0" applyFont="1" applyFill="1" applyBorder="1" applyAlignment="1"/>
    <xf numFmtId="0" fontId="4" fillId="4" borderId="7" xfId="0" applyFont="1" applyFill="1" applyBorder="1" applyAlignment="1"/>
    <xf numFmtId="0" fontId="4" fillId="4" borderId="8" xfId="0" applyFont="1" applyFill="1" applyBorder="1" applyAlignment="1"/>
    <xf numFmtId="0" fontId="3" fillId="4" borderId="6" xfId="0" applyFont="1" applyFill="1" applyBorder="1" applyAlignment="1"/>
    <xf numFmtId="0" fontId="7" fillId="9" borderId="1" xfId="0" applyFont="1" applyFill="1" applyBorder="1" applyAlignment="1"/>
    <xf numFmtId="0" fontId="7" fillId="11" borderId="1" xfId="0" applyFont="1" applyFill="1" applyBorder="1" applyAlignment="1"/>
    <xf numFmtId="0" fontId="16" fillId="10" borderId="9" xfId="0" applyFont="1" applyFill="1" applyBorder="1" applyAlignment="1">
      <alignment horizontal="left" vertical="center"/>
    </xf>
    <xf numFmtId="0" fontId="16" fillId="10" borderId="9" xfId="0" applyFont="1" applyFill="1" applyBorder="1" applyAlignment="1">
      <alignment vertical="center"/>
    </xf>
    <xf numFmtId="0" fontId="10" fillId="2" borderId="2" xfId="0" applyFont="1" applyFill="1" applyBorder="1" applyAlignment="1">
      <alignment horizontal="left" vertical="center"/>
    </xf>
    <xf numFmtId="164" fontId="1" fillId="0" borderId="0" xfId="0" applyNumberFormat="1" applyFont="1" applyAlignment="1"/>
    <xf numFmtId="0" fontId="4" fillId="18" borderId="1" xfId="0" applyFont="1" applyFill="1" applyBorder="1" applyAlignment="1"/>
    <xf numFmtId="0" fontId="3" fillId="18" borderId="0" xfId="0" applyFont="1" applyFill="1" applyBorder="1" applyAlignment="1"/>
    <xf numFmtId="0" fontId="5" fillId="18" borderId="0" xfId="0" applyFont="1" applyFill="1" applyBorder="1" applyAlignment="1"/>
    <xf numFmtId="0" fontId="4" fillId="18" borderId="0" xfId="0" applyFont="1" applyFill="1" applyBorder="1" applyAlignment="1"/>
    <xf numFmtId="0" fontId="4" fillId="18" borderId="5" xfId="0" applyFont="1" applyFill="1" applyBorder="1" applyAlignment="1"/>
    <xf numFmtId="0" fontId="3" fillId="18" borderId="1" xfId="0" applyFont="1" applyFill="1" applyBorder="1" applyAlignment="1">
      <alignment wrapText="1"/>
    </xf>
    <xf numFmtId="0" fontId="3" fillId="18" borderId="1" xfId="0" applyFont="1" applyFill="1" applyBorder="1" applyAlignment="1"/>
    <xf numFmtId="0" fontId="3" fillId="0" borderId="5" xfId="0" applyFont="1" applyBorder="1" applyAlignment="1"/>
    <xf numFmtId="0" fontId="3" fillId="8" borderId="0" xfId="0" applyFont="1" applyFill="1" applyBorder="1" applyAlignment="1"/>
    <xf numFmtId="0" fontId="3" fillId="8" borderId="5" xfId="0" applyFont="1" applyFill="1" applyBorder="1" applyAlignment="1"/>
    <xf numFmtId="0" fontId="1" fillId="19" borderId="0" xfId="0" applyFont="1" applyFill="1"/>
    <xf numFmtId="0" fontId="1" fillId="19" borderId="0" xfId="0" applyFont="1" applyFill="1" applyAlignment="1"/>
    <xf numFmtId="0" fontId="1" fillId="0" borderId="0" xfId="0" applyFont="1" applyFill="1" applyAlignment="1"/>
    <xf numFmtId="0" fontId="0" fillId="0" borderId="0" xfId="0" applyFont="1" applyFill="1" applyAlignment="1"/>
    <xf numFmtId="15" fontId="2" fillId="0" borderId="0" xfId="0" applyNumberFormat="1" applyFont="1"/>
    <xf numFmtId="0" fontId="2" fillId="0" borderId="0" xfId="0" applyFont="1" applyAlignment="1">
      <alignment horizontal="left" indent="1"/>
    </xf>
    <xf numFmtId="0" fontId="3" fillId="6" borderId="1" xfId="0" applyFont="1" applyFill="1" applyBorder="1" applyAlignment="1">
      <alignment vertical="top" wrapText="1"/>
    </xf>
    <xf numFmtId="0" fontId="3" fillId="18" borderId="5" xfId="0" applyFont="1" applyFill="1" applyBorder="1" applyAlignment="1"/>
    <xf numFmtId="0" fontId="14" fillId="18" borderId="1" xfId="0" applyFont="1" applyFill="1" applyBorder="1" applyAlignment="1"/>
    <xf numFmtId="0" fontId="14" fillId="18" borderId="0" xfId="0" applyFont="1" applyFill="1" applyBorder="1" applyAlignment="1"/>
    <xf numFmtId="0" fontId="15" fillId="18" borderId="5" xfId="0" applyFont="1" applyFill="1" applyBorder="1" applyAlignment="1"/>
    <xf numFmtId="0" fontId="1" fillId="18" borderId="0" xfId="0" applyFont="1" applyFill="1"/>
    <xf numFmtId="0" fontId="0" fillId="18" borderId="0" xfId="0" applyFont="1" applyFill="1" applyAlignment="1"/>
    <xf numFmtId="0" fontId="3" fillId="12" borderId="1" xfId="0" applyFont="1" applyFill="1" applyBorder="1" applyAlignment="1">
      <alignment wrapText="1"/>
    </xf>
    <xf numFmtId="0" fontId="6" fillId="20" borderId="1" xfId="0" applyFont="1" applyFill="1" applyBorder="1" applyAlignment="1"/>
    <xf numFmtId="0" fontId="3" fillId="20" borderId="0" xfId="0" applyFont="1" applyFill="1" applyBorder="1" applyAlignment="1"/>
    <xf numFmtId="0" fontId="5" fillId="20" borderId="0" xfId="0" applyFont="1" applyFill="1" applyBorder="1" applyAlignment="1"/>
    <xf numFmtId="0" fontId="5" fillId="20" borderId="5" xfId="0" applyFont="1" applyFill="1" applyBorder="1" applyAlignment="1"/>
    <xf numFmtId="0" fontId="3" fillId="20" borderId="1" xfId="0" applyFont="1" applyFill="1" applyBorder="1" applyAlignment="1"/>
    <xf numFmtId="0" fontId="4" fillId="20" borderId="5" xfId="0" applyFont="1" applyFill="1" applyBorder="1" applyAlignment="1"/>
    <xf numFmtId="0" fontId="4" fillId="21" borderId="1" xfId="0" applyFont="1" applyFill="1" applyBorder="1" applyAlignment="1"/>
    <xf numFmtId="0" fontId="4" fillId="21" borderId="0" xfId="0" applyFont="1" applyFill="1" applyBorder="1" applyAlignment="1"/>
    <xf numFmtId="0" fontId="4" fillId="21" borderId="5" xfId="0" applyFont="1" applyFill="1" applyBorder="1" applyAlignment="1"/>
    <xf numFmtId="0" fontId="3" fillId="21" borderId="1" xfId="0" applyFont="1" applyFill="1" applyBorder="1" applyAlignment="1"/>
    <xf numFmtId="0" fontId="4" fillId="20" borderId="0" xfId="0" applyFont="1" applyFill="1" applyBorder="1" applyAlignment="1"/>
    <xf numFmtId="0" fontId="4" fillId="20" borderId="0" xfId="0" applyFont="1" applyFill="1" applyBorder="1" applyAlignment="1">
      <alignment wrapText="1"/>
    </xf>
  </cellXfs>
  <cellStyles count="6">
    <cellStyle name="Followed Hyperlink" xfId="2" builtinId="9" hidden="1"/>
    <cellStyle name="Followed Hyperlink" xfId="4" builtinId="9" hidden="1"/>
    <cellStyle name="Hyperlink" xfId="1" builtinId="8" hidden="1"/>
    <cellStyle name="Hyperlink" xfId="3" builtinId="8" hidden="1"/>
    <cellStyle name="Normal" xfId="0" builtinId="0"/>
    <cellStyle name="Normal 2" xfId="5" xr:uid="{00000000-0005-0000-0000-000005000000}"/>
  </cellStyles>
  <dxfs count="13">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rgb="FF7030A0"/>
      </font>
      <border>
        <left style="thin">
          <color rgb="FFFF0000"/>
        </left>
        <right style="thin">
          <color rgb="FFFF0000"/>
        </right>
        <top style="thin">
          <color rgb="FFFF0000"/>
        </top>
        <bottom style="thin">
          <color rgb="FFFF0000"/>
        </bottom>
      </border>
    </dxf>
  </dxfs>
  <tableStyles count="0" defaultTableStyle="TableStyleMedium9" defaultPivotStyle="PivotStyleMedium4"/>
  <colors>
    <mruColors>
      <color rgb="FFCFF1F1"/>
      <color rgb="FFFFFFC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388"/>
  <sheetViews>
    <sheetView tabSelected="1" zoomScale="85" zoomScaleNormal="85" workbookViewId="0">
      <pane xSplit="2" ySplit="1" topLeftCell="C2" activePane="bottomRight" state="frozen"/>
      <selection pane="topRight" activeCell="D1" sqref="D1"/>
      <selection pane="bottomLeft" activeCell="A2" sqref="A2"/>
      <selection pane="bottomRight" activeCell="D3" sqref="D3"/>
    </sheetView>
  </sheetViews>
  <sheetFormatPr defaultColWidth="17.28515625" defaultRowHeight="17.25" customHeight="1" x14ac:dyDescent="0.2"/>
  <cols>
    <col min="1" max="1" width="52.28515625" style="33" customWidth="1"/>
    <col min="2" max="2" width="15" style="33" customWidth="1"/>
    <col min="3" max="3" width="19.7109375" style="33" customWidth="1"/>
    <col min="4" max="4" width="24.28515625" style="33" customWidth="1"/>
    <col min="5" max="5" width="23.28515625" style="33" customWidth="1"/>
    <col min="6" max="6" width="33.7109375" style="33" customWidth="1"/>
    <col min="7" max="7" width="28.140625" style="33" customWidth="1"/>
    <col min="8" max="8" width="29.28515625" style="33" customWidth="1"/>
    <col min="9" max="9" width="52.28515625" style="36" customWidth="1"/>
    <col min="10" max="10" width="41.42578125" style="33" customWidth="1"/>
    <col min="11" max="11" width="16.28515625" style="33" customWidth="1"/>
    <col min="12" max="12" width="19" style="33" customWidth="1"/>
    <col min="13" max="13" width="52.7109375" style="33" customWidth="1"/>
    <col min="14" max="16384" width="17.28515625" style="7"/>
  </cols>
  <sheetData>
    <row r="1" spans="1:13" s="44" customFormat="1" ht="17.25" customHeight="1" x14ac:dyDescent="0.2">
      <c r="A1" s="103" t="s">
        <v>0</v>
      </c>
      <c r="B1" s="104" t="s">
        <v>1</v>
      </c>
      <c r="C1" s="143" t="s">
        <v>827</v>
      </c>
      <c r="D1" s="104" t="s">
        <v>2</v>
      </c>
      <c r="E1" s="104" t="s">
        <v>3</v>
      </c>
      <c r="F1" s="104" t="s">
        <v>4</v>
      </c>
      <c r="G1" s="104" t="s">
        <v>5</v>
      </c>
      <c r="H1" s="105" t="s">
        <v>6</v>
      </c>
      <c r="I1" s="87" t="s">
        <v>365</v>
      </c>
      <c r="J1" s="88" t="s">
        <v>760</v>
      </c>
      <c r="K1" s="88" t="s">
        <v>761</v>
      </c>
      <c r="L1" s="88" t="s">
        <v>762</v>
      </c>
      <c r="M1" s="89" t="s">
        <v>408</v>
      </c>
    </row>
    <row r="2" spans="1:13" ht="17.25" customHeight="1" x14ac:dyDescent="0.2">
      <c r="A2" s="49"/>
      <c r="H2" s="50"/>
      <c r="I2" s="75"/>
      <c r="M2" s="50"/>
    </row>
    <row r="3" spans="1:13" ht="17.25" customHeight="1" x14ac:dyDescent="0.2">
      <c r="A3" s="49" t="s">
        <v>7</v>
      </c>
      <c r="B3" s="33" t="s">
        <v>18</v>
      </c>
      <c r="H3" s="50"/>
      <c r="I3" s="75"/>
      <c r="M3" s="50"/>
    </row>
    <row r="4" spans="1:13" ht="17.25" customHeight="1" x14ac:dyDescent="0.2">
      <c r="A4" s="49" t="s">
        <v>8</v>
      </c>
      <c r="B4" s="33" t="s">
        <v>25</v>
      </c>
      <c r="H4" s="50"/>
      <c r="I4" s="75"/>
      <c r="M4" s="50"/>
    </row>
    <row r="5" spans="1:13" ht="17.25" customHeight="1" x14ac:dyDescent="0.2">
      <c r="A5" s="49" t="s">
        <v>9</v>
      </c>
      <c r="B5" s="33" t="s">
        <v>9</v>
      </c>
      <c r="H5" s="50"/>
      <c r="I5" s="75"/>
      <c r="M5" s="50"/>
    </row>
    <row r="6" spans="1:13" ht="17.25" customHeight="1" x14ac:dyDescent="0.2">
      <c r="A6" s="49" t="s">
        <v>10</v>
      </c>
      <c r="B6" s="33" t="s">
        <v>10</v>
      </c>
      <c r="H6" s="50"/>
      <c r="I6" s="75"/>
      <c r="M6" s="50"/>
    </row>
    <row r="7" spans="1:13" s="46" customFormat="1" ht="15.75" customHeight="1" x14ac:dyDescent="0.2">
      <c r="A7" s="51" t="s">
        <v>515</v>
      </c>
      <c r="B7" s="45" t="s">
        <v>515</v>
      </c>
      <c r="C7" s="45"/>
      <c r="D7" s="12"/>
      <c r="E7" s="12"/>
      <c r="F7" s="12"/>
      <c r="G7" s="12"/>
      <c r="H7" s="106"/>
      <c r="I7" s="90"/>
      <c r="J7" s="12"/>
      <c r="K7" s="12"/>
      <c r="L7" s="12"/>
      <c r="M7" s="85"/>
    </row>
    <row r="8" spans="1:13" s="46" customFormat="1" ht="15.75" customHeight="1" x14ac:dyDescent="0.2">
      <c r="A8" s="107" t="s">
        <v>11</v>
      </c>
      <c r="B8" s="47" t="s">
        <v>581</v>
      </c>
      <c r="C8" s="47"/>
      <c r="D8" s="13"/>
      <c r="E8" s="13"/>
      <c r="F8" s="13"/>
      <c r="G8" s="13">
        <v>18</v>
      </c>
      <c r="H8" s="108"/>
      <c r="I8" s="91"/>
      <c r="J8" s="13"/>
      <c r="K8" s="13"/>
      <c r="L8" s="13"/>
      <c r="M8" s="86"/>
    </row>
    <row r="9" spans="1:13" s="46" customFormat="1" ht="15.75" customHeight="1" x14ac:dyDescent="0.2">
      <c r="A9" s="107" t="s">
        <v>11</v>
      </c>
      <c r="B9" s="47" t="s">
        <v>582</v>
      </c>
      <c r="C9" s="47"/>
      <c r="D9" s="13"/>
      <c r="E9" s="13"/>
      <c r="F9" s="13"/>
      <c r="G9" s="13">
        <v>69</v>
      </c>
      <c r="H9" s="108"/>
      <c r="I9" s="91"/>
      <c r="J9" s="13"/>
      <c r="K9" s="13"/>
      <c r="L9" s="13"/>
      <c r="M9" s="86"/>
    </row>
    <row r="10" spans="1:13" ht="17.25" customHeight="1" x14ac:dyDescent="0.2">
      <c r="A10" s="49"/>
      <c r="H10" s="50"/>
      <c r="I10" s="75"/>
      <c r="M10" s="50"/>
    </row>
    <row r="11" spans="1:13" ht="17.25" customHeight="1" x14ac:dyDescent="0.2">
      <c r="A11" s="109" t="s">
        <v>12</v>
      </c>
      <c r="B11" s="26" t="s">
        <v>833</v>
      </c>
      <c r="C11" s="26"/>
      <c r="D11" s="26"/>
      <c r="E11" s="26"/>
      <c r="F11" s="26"/>
      <c r="G11" s="26"/>
      <c r="H11" s="53" t="s">
        <v>60</v>
      </c>
      <c r="I11" s="92"/>
      <c r="J11" s="26"/>
      <c r="K11" s="26"/>
      <c r="L11" s="26"/>
      <c r="M11" s="53"/>
    </row>
    <row r="12" spans="1:13" ht="17.25" customHeight="1" x14ac:dyDescent="0.2">
      <c r="A12" s="54" t="s">
        <v>69</v>
      </c>
      <c r="B12" s="26" t="s">
        <v>830</v>
      </c>
      <c r="C12" s="26"/>
      <c r="D12" s="26"/>
      <c r="E12" s="26"/>
      <c r="F12" s="26"/>
      <c r="G12" s="26"/>
      <c r="H12" s="53"/>
      <c r="I12" s="92"/>
      <c r="J12" s="26"/>
      <c r="K12" s="26"/>
      <c r="L12" s="26"/>
      <c r="M12" s="53" t="s">
        <v>831</v>
      </c>
    </row>
    <row r="13" spans="1:13" ht="17.25" customHeight="1" x14ac:dyDescent="0.2">
      <c r="A13" s="54" t="s">
        <v>11</v>
      </c>
      <c r="B13" s="20" t="s">
        <v>51</v>
      </c>
      <c r="C13" s="20"/>
      <c r="D13" s="20"/>
      <c r="E13" s="20"/>
      <c r="F13" s="20"/>
      <c r="G13" s="20" t="s">
        <v>806</v>
      </c>
      <c r="H13" s="110"/>
      <c r="I13" s="83"/>
      <c r="J13" s="20"/>
      <c r="K13" s="20"/>
      <c r="L13" s="20"/>
      <c r="M13" s="53"/>
    </row>
    <row r="14" spans="1:13" ht="17.25" customHeight="1" x14ac:dyDescent="0.2">
      <c r="A14" s="54" t="s">
        <v>69</v>
      </c>
      <c r="B14" s="20" t="s">
        <v>510</v>
      </c>
      <c r="C14" s="20"/>
      <c r="D14" s="20"/>
      <c r="E14" s="20"/>
      <c r="F14" s="20"/>
      <c r="G14" s="20"/>
      <c r="H14" s="110"/>
      <c r="I14" s="83" t="s">
        <v>511</v>
      </c>
      <c r="J14" s="20"/>
      <c r="K14" s="20"/>
      <c r="L14" s="20"/>
      <c r="M14" s="53"/>
    </row>
    <row r="15" spans="1:13" ht="17.25" customHeight="1" x14ac:dyDescent="0.2">
      <c r="A15" s="54" t="s">
        <v>11</v>
      </c>
      <c r="B15" s="20" t="s">
        <v>512</v>
      </c>
      <c r="C15" s="20"/>
      <c r="D15" s="20"/>
      <c r="E15" s="20"/>
      <c r="F15" s="20"/>
      <c r="G15" s="20" t="s">
        <v>807</v>
      </c>
      <c r="H15" s="110"/>
      <c r="I15" s="83"/>
      <c r="J15" s="20"/>
      <c r="K15" s="20"/>
      <c r="L15" s="20"/>
      <c r="M15" s="53"/>
    </row>
    <row r="16" spans="1:13" ht="17.25" customHeight="1" x14ac:dyDescent="0.2">
      <c r="A16" s="54" t="s">
        <v>69</v>
      </c>
      <c r="B16" s="20" t="s">
        <v>513</v>
      </c>
      <c r="C16" s="20"/>
      <c r="D16" s="20"/>
      <c r="E16" s="20"/>
      <c r="F16" s="20"/>
      <c r="G16" s="20"/>
      <c r="H16" s="110"/>
      <c r="I16" s="83" t="s">
        <v>514</v>
      </c>
      <c r="J16" s="20"/>
      <c r="K16" s="20"/>
      <c r="L16" s="20"/>
      <c r="M16" s="53"/>
    </row>
    <row r="17" spans="1:13" ht="17.25" customHeight="1" x14ac:dyDescent="0.2">
      <c r="A17" s="54" t="s">
        <v>11</v>
      </c>
      <c r="B17" s="20" t="s">
        <v>805</v>
      </c>
      <c r="C17" s="20"/>
      <c r="D17" s="20"/>
      <c r="E17" s="20"/>
      <c r="F17" s="20"/>
      <c r="G17" s="20" t="s">
        <v>808</v>
      </c>
      <c r="H17" s="110"/>
      <c r="I17" s="83"/>
      <c r="J17" s="20"/>
      <c r="K17" s="20"/>
      <c r="L17" s="20"/>
      <c r="M17" s="53"/>
    </row>
    <row r="18" spans="1:13" ht="17.25" customHeight="1" x14ac:dyDescent="0.2">
      <c r="A18" s="109" t="s">
        <v>19</v>
      </c>
      <c r="B18" s="26" t="s">
        <v>833</v>
      </c>
      <c r="C18" s="20"/>
      <c r="D18" s="20"/>
      <c r="E18" s="20"/>
      <c r="F18" s="20"/>
      <c r="G18" s="26"/>
      <c r="H18" s="53"/>
      <c r="I18" s="92"/>
      <c r="J18" s="26"/>
      <c r="K18" s="26"/>
      <c r="L18" s="26"/>
      <c r="M18" s="53"/>
    </row>
    <row r="19" spans="1:13" ht="17.25" customHeight="1" x14ac:dyDescent="0.2">
      <c r="A19" s="55"/>
      <c r="B19" s="7"/>
      <c r="C19" s="7"/>
      <c r="D19" s="7"/>
      <c r="E19" s="7"/>
      <c r="F19" s="7"/>
      <c r="G19" s="7"/>
      <c r="H19" s="56"/>
      <c r="I19" s="93"/>
      <c r="J19" s="7"/>
      <c r="K19" s="7"/>
      <c r="L19" s="7"/>
      <c r="M19" s="56"/>
    </row>
    <row r="20" spans="1:13" ht="17.25" customHeight="1" x14ac:dyDescent="0.2">
      <c r="A20" s="111" t="s">
        <v>12</v>
      </c>
      <c r="B20" s="22" t="s">
        <v>20</v>
      </c>
      <c r="C20" s="22"/>
      <c r="D20" s="22"/>
      <c r="E20" s="22"/>
      <c r="F20" s="22"/>
      <c r="G20" s="22"/>
      <c r="H20" s="57"/>
      <c r="I20" s="76" t="s">
        <v>21</v>
      </c>
      <c r="J20" s="22"/>
      <c r="K20" s="22"/>
      <c r="L20" s="22"/>
      <c r="M20" s="57"/>
    </row>
    <row r="21" spans="1:13" ht="17.25" customHeight="1" x14ac:dyDescent="0.2">
      <c r="A21" s="43" t="s">
        <v>935</v>
      </c>
      <c r="B21" s="22" t="s">
        <v>22</v>
      </c>
      <c r="C21" s="22"/>
      <c r="D21" s="22"/>
      <c r="E21" s="22" t="s">
        <v>16</v>
      </c>
      <c r="F21" s="22"/>
      <c r="G21" s="22"/>
      <c r="H21" s="57"/>
      <c r="I21" s="94" t="s">
        <v>590</v>
      </c>
      <c r="J21" s="22"/>
      <c r="K21" s="22"/>
      <c r="L21" s="22"/>
      <c r="M21" s="57"/>
    </row>
    <row r="22" spans="1:13" ht="17.25" customHeight="1" x14ac:dyDescent="0.2">
      <c r="A22" s="78" t="s">
        <v>17</v>
      </c>
      <c r="B22" s="21" t="s">
        <v>27</v>
      </c>
      <c r="C22" s="21"/>
      <c r="D22" s="21"/>
      <c r="E22" s="21"/>
      <c r="F22" s="21" t="s">
        <v>23</v>
      </c>
      <c r="G22" s="21" t="s">
        <v>809</v>
      </c>
      <c r="H22" s="112"/>
      <c r="I22" s="94" t="s">
        <v>591</v>
      </c>
      <c r="J22" s="21"/>
      <c r="K22" s="21"/>
      <c r="L22" s="21"/>
      <c r="M22" s="57"/>
    </row>
    <row r="23" spans="1:13" ht="17.25" customHeight="1" x14ac:dyDescent="0.2">
      <c r="A23" s="78" t="s">
        <v>17</v>
      </c>
      <c r="B23" s="21" t="s">
        <v>47</v>
      </c>
      <c r="C23" s="21"/>
      <c r="D23" s="21"/>
      <c r="E23" s="21"/>
      <c r="F23" s="21" t="s">
        <v>23</v>
      </c>
      <c r="G23" s="21" t="s">
        <v>811</v>
      </c>
      <c r="H23" s="112"/>
      <c r="I23" s="94" t="s">
        <v>592</v>
      </c>
      <c r="J23" s="21"/>
      <c r="K23" s="21"/>
      <c r="L23" s="21"/>
      <c r="M23" s="57"/>
    </row>
    <row r="24" spans="1:13" ht="17.25" customHeight="1" x14ac:dyDescent="0.2">
      <c r="A24" s="43" t="s">
        <v>17</v>
      </c>
      <c r="B24" s="22" t="s">
        <v>57</v>
      </c>
      <c r="C24" s="22"/>
      <c r="D24" s="22" t="s">
        <v>1062</v>
      </c>
      <c r="E24" s="22"/>
      <c r="F24" s="22" t="s">
        <v>23</v>
      </c>
      <c r="G24" s="22"/>
      <c r="H24" s="57"/>
      <c r="I24" s="94" t="s">
        <v>593</v>
      </c>
      <c r="J24" s="22" t="s">
        <v>508</v>
      </c>
      <c r="K24" s="22"/>
      <c r="L24" s="22"/>
      <c r="M24" s="57"/>
    </row>
    <row r="25" spans="1:13" ht="17.25" customHeight="1" x14ac:dyDescent="0.2">
      <c r="A25" s="111" t="s">
        <v>19</v>
      </c>
      <c r="B25" s="22"/>
      <c r="C25" s="22"/>
      <c r="D25" s="22"/>
      <c r="E25" s="22"/>
      <c r="F25" s="22"/>
      <c r="G25" s="22"/>
      <c r="H25" s="57"/>
      <c r="I25" s="94"/>
      <c r="J25" s="22"/>
      <c r="K25" s="22"/>
      <c r="L25" s="22"/>
      <c r="M25" s="57"/>
    </row>
    <row r="26" spans="1:13" ht="17.25" customHeight="1" x14ac:dyDescent="0.2">
      <c r="A26" s="49"/>
      <c r="H26" s="50"/>
      <c r="I26" s="75"/>
      <c r="M26" s="50"/>
    </row>
    <row r="27" spans="1:13" ht="17.25" customHeight="1" x14ac:dyDescent="0.2">
      <c r="A27" s="113" t="s">
        <v>12</v>
      </c>
      <c r="B27" s="33" t="s">
        <v>367</v>
      </c>
      <c r="F27" s="33" t="s">
        <v>23</v>
      </c>
      <c r="H27" s="50"/>
      <c r="I27" s="95" t="s">
        <v>366</v>
      </c>
      <c r="M27" s="50"/>
    </row>
    <row r="28" spans="1:13" ht="17.25" customHeight="1" x14ac:dyDescent="0.2">
      <c r="A28" s="114" t="s">
        <v>12</v>
      </c>
      <c r="B28" s="25" t="s">
        <v>368</v>
      </c>
      <c r="C28" s="25"/>
      <c r="D28" s="25"/>
      <c r="E28" s="25"/>
      <c r="F28" s="25"/>
      <c r="G28" s="25"/>
      <c r="H28" s="58"/>
      <c r="I28" s="96" t="s">
        <v>369</v>
      </c>
      <c r="J28" s="25"/>
      <c r="K28" s="25"/>
      <c r="L28" s="25"/>
      <c r="M28" s="58"/>
    </row>
    <row r="29" spans="1:13" ht="17.25" customHeight="1" x14ac:dyDescent="0.2">
      <c r="A29" s="79" t="s">
        <v>937</v>
      </c>
      <c r="B29" s="23" t="s">
        <v>58</v>
      </c>
      <c r="C29" s="23"/>
      <c r="D29" s="23"/>
      <c r="E29" s="23" t="s">
        <v>16</v>
      </c>
      <c r="F29" s="23"/>
      <c r="G29" s="23" t="s">
        <v>810</v>
      </c>
      <c r="H29" s="115"/>
      <c r="I29" s="97" t="s">
        <v>594</v>
      </c>
      <c r="J29" s="23"/>
      <c r="K29" s="23" t="s">
        <v>59</v>
      </c>
      <c r="L29" s="23"/>
      <c r="M29" s="58"/>
    </row>
    <row r="30" spans="1:13" ht="17.25" customHeight="1" x14ac:dyDescent="0.2">
      <c r="A30" s="116" t="s">
        <v>12</v>
      </c>
      <c r="B30" s="25" t="s">
        <v>863</v>
      </c>
      <c r="C30" s="25"/>
      <c r="D30" s="25"/>
      <c r="E30" s="25"/>
      <c r="F30" s="25"/>
      <c r="G30" s="25"/>
      <c r="H30" s="58" t="s">
        <v>60</v>
      </c>
      <c r="I30" s="97" t="s">
        <v>584</v>
      </c>
      <c r="J30" s="25"/>
      <c r="K30" s="25"/>
      <c r="L30" s="25"/>
      <c r="M30" s="58"/>
    </row>
    <row r="31" spans="1:13" ht="17.25" customHeight="1" x14ac:dyDescent="0.2">
      <c r="A31" s="97" t="s">
        <v>69</v>
      </c>
      <c r="B31" s="25" t="s">
        <v>567</v>
      </c>
      <c r="C31" s="25"/>
      <c r="D31" s="25"/>
      <c r="E31" s="25"/>
      <c r="F31" s="25"/>
      <c r="G31" s="25"/>
      <c r="H31" s="58"/>
      <c r="I31" s="97" t="s">
        <v>589</v>
      </c>
      <c r="J31" s="25"/>
      <c r="K31" s="25" t="s">
        <v>580</v>
      </c>
      <c r="L31" s="25"/>
      <c r="M31" s="58"/>
    </row>
    <row r="32" spans="1:13" ht="17.25" customHeight="1" x14ac:dyDescent="0.2">
      <c r="A32" s="59" t="s">
        <v>564</v>
      </c>
      <c r="B32" s="25" t="s">
        <v>415</v>
      </c>
      <c r="C32" s="25"/>
      <c r="D32" s="25"/>
      <c r="E32" s="25" t="s">
        <v>16</v>
      </c>
      <c r="F32" s="25"/>
      <c r="G32" s="25"/>
      <c r="H32" s="58" t="s">
        <v>87</v>
      </c>
      <c r="I32" s="97" t="s">
        <v>414</v>
      </c>
      <c r="J32" s="25"/>
      <c r="K32" s="25"/>
      <c r="L32" s="25"/>
      <c r="M32" s="58"/>
    </row>
    <row r="33" spans="1:13" ht="17.25" customHeight="1" x14ac:dyDescent="0.2">
      <c r="A33" s="59" t="s">
        <v>565</v>
      </c>
      <c r="B33" s="25" t="s">
        <v>416</v>
      </c>
      <c r="C33" s="25"/>
      <c r="D33" s="25" t="s">
        <v>586</v>
      </c>
      <c r="E33" s="25" t="s">
        <v>16</v>
      </c>
      <c r="F33" s="23"/>
      <c r="G33" s="25"/>
      <c r="H33" s="58" t="s">
        <v>87</v>
      </c>
      <c r="I33" s="97" t="s">
        <v>64</v>
      </c>
      <c r="J33" s="25" t="s">
        <v>759</v>
      </c>
      <c r="K33" s="25"/>
      <c r="L33" s="25"/>
      <c r="M33" s="58"/>
    </row>
    <row r="34" spans="1:13" ht="17.25" customHeight="1" x14ac:dyDescent="0.2">
      <c r="A34" s="59" t="s">
        <v>566</v>
      </c>
      <c r="B34" s="25" t="s">
        <v>417</v>
      </c>
      <c r="C34" s="25"/>
      <c r="D34" s="25" t="s">
        <v>996</v>
      </c>
      <c r="E34" s="25" t="s">
        <v>16</v>
      </c>
      <c r="F34" s="23"/>
      <c r="G34" s="25"/>
      <c r="H34" s="58" t="s">
        <v>87</v>
      </c>
      <c r="I34" s="97" t="s">
        <v>66</v>
      </c>
      <c r="J34" s="25" t="s">
        <v>759</v>
      </c>
      <c r="K34" s="25"/>
      <c r="L34" s="25"/>
      <c r="M34" s="58"/>
    </row>
    <row r="35" spans="1:13" ht="17.25" customHeight="1" x14ac:dyDescent="0.2">
      <c r="A35" s="116" t="s">
        <v>19</v>
      </c>
      <c r="B35" s="25" t="s">
        <v>863</v>
      </c>
      <c r="C35" s="25"/>
      <c r="D35" s="25"/>
      <c r="E35" s="25"/>
      <c r="F35" s="25"/>
      <c r="G35" s="25"/>
      <c r="H35" s="58"/>
      <c r="I35" s="97"/>
      <c r="J35" s="25"/>
      <c r="K35" s="25"/>
      <c r="L35" s="25"/>
      <c r="M35" s="58"/>
    </row>
    <row r="36" spans="1:13" ht="17.25" customHeight="1" x14ac:dyDescent="0.2">
      <c r="A36" s="97" t="s">
        <v>11</v>
      </c>
      <c r="B36" s="25" t="s">
        <v>998</v>
      </c>
      <c r="C36" s="25"/>
      <c r="D36" s="25"/>
      <c r="E36" s="25"/>
      <c r="F36" s="25" t="s">
        <v>999</v>
      </c>
      <c r="G36" s="25" t="s">
        <v>1000</v>
      </c>
      <c r="H36" s="58"/>
      <c r="I36" s="97"/>
      <c r="J36" s="25"/>
      <c r="K36" s="25"/>
      <c r="L36" s="25"/>
      <c r="M36" s="58"/>
    </row>
    <row r="37" spans="1:13" ht="17.25" customHeight="1" x14ac:dyDescent="0.2">
      <c r="A37" s="79" t="s">
        <v>13</v>
      </c>
      <c r="B37" s="23" t="s">
        <v>68</v>
      </c>
      <c r="C37" s="23"/>
      <c r="D37" s="24" t="s">
        <v>583</v>
      </c>
      <c r="E37" s="23" t="s">
        <v>16</v>
      </c>
      <c r="F37" s="23" t="s">
        <v>1001</v>
      </c>
      <c r="G37" s="23" t="s">
        <v>812</v>
      </c>
      <c r="H37" s="115"/>
      <c r="I37" s="97" t="s">
        <v>595</v>
      </c>
      <c r="J37" s="24" t="s">
        <v>585</v>
      </c>
      <c r="K37" s="23"/>
      <c r="L37" s="23"/>
      <c r="M37" s="58"/>
    </row>
    <row r="38" spans="1:13" ht="17.25" customHeight="1" x14ac:dyDescent="0.2">
      <c r="A38" s="79" t="s">
        <v>11</v>
      </c>
      <c r="B38" s="23" t="s">
        <v>1002</v>
      </c>
      <c r="C38" s="23"/>
      <c r="D38" s="24"/>
      <c r="E38" s="23"/>
      <c r="F38" s="23"/>
      <c r="G38" s="23" t="s">
        <v>1003</v>
      </c>
      <c r="H38" s="115"/>
      <c r="I38" s="97"/>
      <c r="J38" s="24"/>
      <c r="K38" s="23"/>
      <c r="L38" s="23"/>
      <c r="M38" s="58"/>
    </row>
    <row r="39" spans="1:13" ht="17.25" customHeight="1" x14ac:dyDescent="0.2">
      <c r="A39" s="79" t="s">
        <v>11</v>
      </c>
      <c r="B39" s="23" t="s">
        <v>1021</v>
      </c>
      <c r="C39" s="23"/>
      <c r="D39" s="24"/>
      <c r="E39" s="23"/>
      <c r="F39" s="23"/>
      <c r="G39" s="23" t="s">
        <v>1022</v>
      </c>
      <c r="H39" s="115"/>
      <c r="I39" s="97"/>
      <c r="J39" s="24"/>
      <c r="K39" s="23"/>
      <c r="L39" s="23"/>
      <c r="M39" s="58"/>
    </row>
    <row r="40" spans="1:13" ht="17.25" customHeight="1" x14ac:dyDescent="0.2">
      <c r="A40" s="59" t="s">
        <v>13</v>
      </c>
      <c r="B40" s="25" t="s">
        <v>70</v>
      </c>
      <c r="C40" s="25"/>
      <c r="D40" s="25" t="s">
        <v>407</v>
      </c>
      <c r="E40" s="25" t="s">
        <v>16</v>
      </c>
      <c r="F40" s="25"/>
      <c r="G40" s="25"/>
      <c r="H40" s="58"/>
      <c r="I40" s="97" t="s">
        <v>596</v>
      </c>
      <c r="J40" s="25" t="s">
        <v>402</v>
      </c>
      <c r="K40" s="25" t="s">
        <v>138</v>
      </c>
      <c r="L40" s="25"/>
      <c r="M40" s="58"/>
    </row>
    <row r="41" spans="1:13" ht="17.25" customHeight="1" x14ac:dyDescent="0.2">
      <c r="A41" s="59" t="s">
        <v>71</v>
      </c>
      <c r="B41" s="25" t="s">
        <v>72</v>
      </c>
      <c r="C41" s="25"/>
      <c r="D41" s="25"/>
      <c r="E41" s="25" t="s">
        <v>16</v>
      </c>
      <c r="F41" s="25"/>
      <c r="G41" s="25"/>
      <c r="H41" s="58"/>
      <c r="I41" s="97" t="s">
        <v>597</v>
      </c>
      <c r="J41" s="25"/>
      <c r="K41" s="25"/>
      <c r="L41" s="25"/>
      <c r="M41" s="58"/>
    </row>
    <row r="42" spans="1:13" ht="17.25" customHeight="1" x14ac:dyDescent="0.2">
      <c r="A42" s="59" t="s">
        <v>74</v>
      </c>
      <c r="B42" s="25" t="s">
        <v>75</v>
      </c>
      <c r="C42" s="25"/>
      <c r="D42" s="25"/>
      <c r="E42" s="25" t="s">
        <v>16</v>
      </c>
      <c r="F42" s="25"/>
      <c r="G42" s="25"/>
      <c r="H42" s="58"/>
      <c r="I42" s="97" t="s">
        <v>598</v>
      </c>
      <c r="J42" s="25"/>
      <c r="K42" s="25"/>
      <c r="L42" s="25"/>
      <c r="M42" s="58"/>
    </row>
    <row r="43" spans="1:13" ht="17.25" customHeight="1" x14ac:dyDescent="0.2">
      <c r="A43" s="59" t="s">
        <v>76</v>
      </c>
      <c r="B43" s="25" t="s">
        <v>77</v>
      </c>
      <c r="C43" s="25"/>
      <c r="D43" s="25"/>
      <c r="E43" s="25" t="s">
        <v>16</v>
      </c>
      <c r="F43" s="25"/>
      <c r="G43" s="25"/>
      <c r="H43" s="58"/>
      <c r="I43" s="97" t="s">
        <v>1063</v>
      </c>
      <c r="J43" s="25"/>
      <c r="K43" s="25"/>
      <c r="L43" s="25"/>
      <c r="M43" s="58"/>
    </row>
    <row r="44" spans="1:13" ht="17.25" customHeight="1" x14ac:dyDescent="0.2">
      <c r="A44" s="59" t="s">
        <v>13</v>
      </c>
      <c r="B44" s="25" t="s">
        <v>82</v>
      </c>
      <c r="C44" s="25"/>
      <c r="D44" s="25" t="s">
        <v>587</v>
      </c>
      <c r="E44" s="25" t="s">
        <v>16</v>
      </c>
      <c r="F44" s="25"/>
      <c r="G44" s="25"/>
      <c r="H44" s="58" t="s">
        <v>87</v>
      </c>
      <c r="I44" s="97" t="s">
        <v>860</v>
      </c>
      <c r="J44" s="25" t="s">
        <v>588</v>
      </c>
      <c r="K44" s="25" t="s">
        <v>530</v>
      </c>
      <c r="L44" s="25"/>
      <c r="M44" s="58"/>
    </row>
    <row r="45" spans="1:13" ht="17.25" customHeight="1" x14ac:dyDescent="0.2">
      <c r="A45" s="116" t="s">
        <v>12</v>
      </c>
      <c r="B45" s="25" t="s">
        <v>88</v>
      </c>
      <c r="C45" s="25"/>
      <c r="D45" s="25"/>
      <c r="E45" s="25"/>
      <c r="F45" s="25" t="s">
        <v>90</v>
      </c>
      <c r="G45" s="25"/>
      <c r="H45" s="58" t="s">
        <v>60</v>
      </c>
      <c r="I45" s="97"/>
      <c r="J45" s="25"/>
      <c r="K45" s="25"/>
      <c r="L45" s="25"/>
      <c r="M45" s="58"/>
    </row>
    <row r="46" spans="1:13" ht="17.25" customHeight="1" x14ac:dyDescent="0.2">
      <c r="A46" s="59" t="s">
        <v>13</v>
      </c>
      <c r="B46" s="25" t="s">
        <v>92</v>
      </c>
      <c r="C46" s="25"/>
      <c r="D46" s="25" t="s">
        <v>14</v>
      </c>
      <c r="E46" s="25"/>
      <c r="F46" s="25"/>
      <c r="G46" s="25"/>
      <c r="H46" s="58"/>
      <c r="I46" s="97" t="s">
        <v>1049</v>
      </c>
      <c r="J46" s="25" t="s">
        <v>15</v>
      </c>
      <c r="K46" s="25" t="s">
        <v>93</v>
      </c>
      <c r="L46" s="25"/>
      <c r="M46" s="58"/>
    </row>
    <row r="47" spans="1:13" ht="17.25" customHeight="1" x14ac:dyDescent="0.2">
      <c r="A47" s="59" t="s">
        <v>94</v>
      </c>
      <c r="B47" s="25" t="s">
        <v>95</v>
      </c>
      <c r="C47" s="25"/>
      <c r="D47" s="25" t="s">
        <v>390</v>
      </c>
      <c r="E47" s="25" t="s">
        <v>16</v>
      </c>
      <c r="F47" s="25"/>
      <c r="G47" s="25"/>
      <c r="H47" s="58"/>
      <c r="I47" s="97" t="s">
        <v>96</v>
      </c>
      <c r="J47" s="25"/>
      <c r="K47" s="25"/>
      <c r="L47" s="25" t="s">
        <v>96</v>
      </c>
      <c r="M47" s="58"/>
    </row>
    <row r="48" spans="1:13" ht="17.25" customHeight="1" x14ac:dyDescent="0.2">
      <c r="A48" s="116" t="s">
        <v>19</v>
      </c>
      <c r="B48" s="25"/>
      <c r="C48" s="25"/>
      <c r="D48" s="25"/>
      <c r="E48" s="25"/>
      <c r="F48" s="25"/>
      <c r="G48" s="25"/>
      <c r="H48" s="58"/>
      <c r="I48" s="97"/>
      <c r="J48" s="25"/>
      <c r="K48" s="25"/>
      <c r="L48" s="25"/>
      <c r="M48" s="58"/>
    </row>
    <row r="49" spans="1:13" ht="17.25" customHeight="1" x14ac:dyDescent="0.2">
      <c r="A49" s="59" t="s">
        <v>112</v>
      </c>
      <c r="B49" s="25" t="s">
        <v>113</v>
      </c>
      <c r="C49" s="25"/>
      <c r="D49" s="25"/>
      <c r="E49" s="25" t="s">
        <v>16</v>
      </c>
      <c r="F49" s="25" t="s">
        <v>391</v>
      </c>
      <c r="G49" s="25"/>
      <c r="H49" s="58"/>
      <c r="I49" s="97" t="s">
        <v>815</v>
      </c>
      <c r="J49" s="25"/>
      <c r="K49" s="25" t="s">
        <v>116</v>
      </c>
      <c r="L49" s="25"/>
      <c r="M49" s="58"/>
    </row>
    <row r="50" spans="1:13" ht="17.25" customHeight="1" x14ac:dyDescent="0.2">
      <c r="A50" s="114" t="s">
        <v>19</v>
      </c>
      <c r="B50" s="25"/>
      <c r="C50" s="25"/>
      <c r="D50" s="25"/>
      <c r="E50" s="25"/>
      <c r="F50" s="25"/>
      <c r="G50" s="25"/>
      <c r="H50" s="58"/>
      <c r="I50" s="97"/>
      <c r="J50" s="25"/>
      <c r="K50" s="25"/>
      <c r="L50" s="25"/>
      <c r="M50" s="58"/>
    </row>
    <row r="51" spans="1:13" ht="17.25" customHeight="1" x14ac:dyDescent="0.2">
      <c r="A51" s="49"/>
      <c r="H51" s="50"/>
      <c r="I51" s="75"/>
      <c r="M51" s="50"/>
    </row>
    <row r="52" spans="1:13" ht="17.25" customHeight="1" x14ac:dyDescent="0.2">
      <c r="A52" s="109" t="s">
        <v>12</v>
      </c>
      <c r="B52" s="26" t="s">
        <v>370</v>
      </c>
      <c r="C52" s="26"/>
      <c r="D52" s="26"/>
      <c r="E52" s="26"/>
      <c r="F52" s="26"/>
      <c r="G52" s="26"/>
      <c r="H52" s="53"/>
      <c r="I52" s="98" t="s">
        <v>371</v>
      </c>
      <c r="J52" s="26"/>
      <c r="K52" s="26"/>
      <c r="L52" s="26"/>
      <c r="M52" s="53"/>
    </row>
    <row r="53" spans="1:13" ht="17.25" customHeight="1" x14ac:dyDescent="0.2">
      <c r="A53" s="52" t="s">
        <v>69</v>
      </c>
      <c r="B53" s="26" t="s">
        <v>127</v>
      </c>
      <c r="C53" s="26"/>
      <c r="D53" s="26"/>
      <c r="E53" s="26"/>
      <c r="F53" s="26"/>
      <c r="G53" s="26"/>
      <c r="H53" s="53"/>
      <c r="I53" s="92" t="s">
        <v>129</v>
      </c>
      <c r="J53" s="26"/>
      <c r="K53" s="26"/>
      <c r="L53" s="26"/>
      <c r="M53" s="53"/>
    </row>
    <row r="54" spans="1:13" ht="17.25" customHeight="1" x14ac:dyDescent="0.2">
      <c r="A54" s="52"/>
      <c r="B54" s="26"/>
      <c r="C54" s="26"/>
      <c r="D54" s="26"/>
      <c r="E54" s="26"/>
      <c r="F54" s="26"/>
      <c r="G54" s="26"/>
      <c r="H54" s="53"/>
      <c r="I54" s="92"/>
      <c r="J54" s="26"/>
      <c r="K54" s="26"/>
      <c r="L54" s="26"/>
      <c r="M54" s="53"/>
    </row>
    <row r="55" spans="1:13" ht="17.25" customHeight="1" x14ac:dyDescent="0.2">
      <c r="A55" s="117" t="s">
        <v>12</v>
      </c>
      <c r="B55" s="26" t="s">
        <v>529</v>
      </c>
      <c r="C55" s="26"/>
      <c r="D55" s="26"/>
      <c r="E55" s="26"/>
      <c r="F55" s="26"/>
      <c r="G55" s="26"/>
      <c r="H55" s="53" t="s">
        <v>60</v>
      </c>
      <c r="I55" s="92"/>
      <c r="J55" s="26"/>
      <c r="K55" s="26"/>
      <c r="L55" s="26"/>
      <c r="M55" s="53"/>
    </row>
    <row r="56" spans="1:13" ht="16.5" customHeight="1" x14ac:dyDescent="0.2">
      <c r="A56" s="52" t="s">
        <v>935</v>
      </c>
      <c r="B56" s="26" t="s">
        <v>132</v>
      </c>
      <c r="C56" s="26"/>
      <c r="D56" s="26"/>
      <c r="E56" s="26" t="s">
        <v>16</v>
      </c>
      <c r="F56" s="26"/>
      <c r="G56" s="26"/>
      <c r="H56" s="53"/>
      <c r="I56" s="92" t="s">
        <v>599</v>
      </c>
      <c r="J56" s="26"/>
      <c r="K56" s="26"/>
      <c r="L56" s="26"/>
      <c r="M56" s="53"/>
    </row>
    <row r="57" spans="1:13" ht="16.5" customHeight="1" x14ac:dyDescent="0.2">
      <c r="A57" s="52" t="s">
        <v>69</v>
      </c>
      <c r="B57" s="26" t="s">
        <v>520</v>
      </c>
      <c r="C57" s="26"/>
      <c r="D57" s="26"/>
      <c r="E57" s="26"/>
      <c r="F57" s="26"/>
      <c r="G57" s="26"/>
      <c r="H57" s="53"/>
      <c r="I57" s="92" t="s">
        <v>521</v>
      </c>
      <c r="J57" s="26"/>
      <c r="K57" s="26"/>
      <c r="L57" s="26"/>
      <c r="M57" s="53" t="s">
        <v>764</v>
      </c>
    </row>
    <row r="58" spans="1:13" ht="16.5" customHeight="1" x14ac:dyDescent="0.2">
      <c r="A58" s="117" t="s">
        <v>19</v>
      </c>
      <c r="B58" s="26"/>
      <c r="C58" s="26"/>
      <c r="D58" s="26"/>
      <c r="E58" s="26"/>
      <c r="F58" s="26"/>
      <c r="G58" s="26"/>
      <c r="H58" s="53"/>
      <c r="I58" s="92"/>
      <c r="J58" s="26"/>
      <c r="K58" s="26"/>
      <c r="L58" s="26"/>
      <c r="M58" s="53"/>
    </row>
    <row r="59" spans="1:13" ht="17.25" customHeight="1" x14ac:dyDescent="0.2">
      <c r="A59" s="52" t="s">
        <v>935</v>
      </c>
      <c r="B59" s="26" t="s">
        <v>134</v>
      </c>
      <c r="C59" s="26"/>
      <c r="D59" s="26"/>
      <c r="E59" s="26" t="s">
        <v>16</v>
      </c>
      <c r="F59" s="26" t="s">
        <v>135</v>
      </c>
      <c r="G59" s="26"/>
      <c r="H59" s="53"/>
      <c r="I59" s="92" t="s">
        <v>600</v>
      </c>
      <c r="J59" s="26"/>
      <c r="K59" s="26"/>
      <c r="L59" s="26"/>
      <c r="M59" s="53"/>
    </row>
    <row r="60" spans="1:13" ht="17.25" customHeight="1" x14ac:dyDescent="0.2">
      <c r="A60" s="52" t="s">
        <v>13</v>
      </c>
      <c r="B60" s="26" t="s">
        <v>136</v>
      </c>
      <c r="C60" s="26"/>
      <c r="D60" s="26" t="s">
        <v>1012</v>
      </c>
      <c r="E60" s="26" t="s">
        <v>16</v>
      </c>
      <c r="F60" s="26" t="s">
        <v>135</v>
      </c>
      <c r="G60" s="26"/>
      <c r="H60" s="53"/>
      <c r="I60" s="92" t="s">
        <v>601</v>
      </c>
      <c r="J60" s="26" t="s">
        <v>637</v>
      </c>
      <c r="K60" s="26" t="s">
        <v>138</v>
      </c>
      <c r="L60" s="26"/>
      <c r="M60" s="53"/>
    </row>
    <row r="61" spans="1:13" ht="17.25" customHeight="1" x14ac:dyDescent="0.2">
      <c r="A61" s="117" t="s">
        <v>12</v>
      </c>
      <c r="B61" s="26" t="s">
        <v>141</v>
      </c>
      <c r="C61" s="26"/>
      <c r="D61" s="26"/>
      <c r="E61" s="26"/>
      <c r="F61" s="26" t="s">
        <v>143</v>
      </c>
      <c r="G61" s="26"/>
      <c r="H61" s="53" t="s">
        <v>60</v>
      </c>
      <c r="I61" s="92"/>
      <c r="J61" s="26"/>
      <c r="K61" s="26"/>
      <c r="L61" s="26"/>
      <c r="M61" s="53"/>
    </row>
    <row r="62" spans="1:13" ht="17.25" customHeight="1" x14ac:dyDescent="0.2">
      <c r="A62" s="52" t="s">
        <v>13</v>
      </c>
      <c r="B62" s="26" t="s">
        <v>144</v>
      </c>
      <c r="C62" s="26"/>
      <c r="D62" s="48"/>
      <c r="E62" s="26"/>
      <c r="F62" s="26"/>
      <c r="G62" s="26"/>
      <c r="H62" s="53"/>
      <c r="I62" s="92" t="s">
        <v>602</v>
      </c>
      <c r="J62" s="26"/>
      <c r="K62" s="26" t="s">
        <v>1014</v>
      </c>
      <c r="L62" s="26"/>
      <c r="M62" s="53"/>
    </row>
    <row r="63" spans="1:13" ht="17.25" customHeight="1" x14ac:dyDescent="0.2">
      <c r="A63" s="52" t="s">
        <v>147</v>
      </c>
      <c r="B63" s="26" t="s">
        <v>148</v>
      </c>
      <c r="C63" s="26"/>
      <c r="D63" s="26" t="s">
        <v>1013</v>
      </c>
      <c r="E63" s="26" t="s">
        <v>16</v>
      </c>
      <c r="F63" s="26"/>
      <c r="G63" s="26"/>
      <c r="H63" s="53"/>
      <c r="I63" s="92" t="s">
        <v>421</v>
      </c>
      <c r="J63" s="26"/>
      <c r="K63" s="26"/>
      <c r="L63" s="26"/>
      <c r="M63" s="53"/>
    </row>
    <row r="64" spans="1:13" ht="17.25" customHeight="1" x14ac:dyDescent="0.2">
      <c r="A64" s="117" t="s">
        <v>19</v>
      </c>
      <c r="B64" s="26"/>
      <c r="C64" s="26"/>
      <c r="D64" s="26"/>
      <c r="E64" s="26"/>
      <c r="F64" s="26"/>
      <c r="G64" s="26"/>
      <c r="H64" s="53"/>
      <c r="I64" s="92"/>
      <c r="J64" s="26"/>
      <c r="K64" s="26"/>
      <c r="L64" s="26"/>
      <c r="M64" s="53"/>
    </row>
    <row r="65" spans="1:13" ht="17.25" customHeight="1" x14ac:dyDescent="0.2">
      <c r="A65" s="52" t="s">
        <v>13</v>
      </c>
      <c r="B65" s="26" t="s">
        <v>156</v>
      </c>
      <c r="C65" s="26"/>
      <c r="D65" s="26" t="s">
        <v>432</v>
      </c>
      <c r="E65" s="26" t="s">
        <v>16</v>
      </c>
      <c r="F65" s="26" t="s">
        <v>157</v>
      </c>
      <c r="G65" s="26"/>
      <c r="H65" s="53"/>
      <c r="I65" s="92" t="s">
        <v>603</v>
      </c>
      <c r="J65" s="26" t="s">
        <v>506</v>
      </c>
      <c r="K65" s="26" t="s">
        <v>434</v>
      </c>
      <c r="L65" s="26"/>
      <c r="M65" s="53"/>
    </row>
    <row r="66" spans="1:13" ht="17.25" customHeight="1" x14ac:dyDescent="0.2">
      <c r="A66" s="52" t="s">
        <v>13</v>
      </c>
      <c r="B66" s="26" t="s">
        <v>158</v>
      </c>
      <c r="C66" s="26"/>
      <c r="D66" s="26" t="s">
        <v>433</v>
      </c>
      <c r="E66" s="26" t="s">
        <v>16</v>
      </c>
      <c r="F66" s="26" t="s">
        <v>159</v>
      </c>
      <c r="G66" s="26"/>
      <c r="H66" s="53"/>
      <c r="I66" s="92" t="s">
        <v>604</v>
      </c>
      <c r="J66" s="26" t="s">
        <v>507</v>
      </c>
      <c r="K66" s="26" t="s">
        <v>455</v>
      </c>
      <c r="L66" s="26"/>
      <c r="M66" s="53"/>
    </row>
    <row r="67" spans="1:13" ht="17.25" customHeight="1" x14ac:dyDescent="0.2">
      <c r="A67" s="52" t="s">
        <v>13</v>
      </c>
      <c r="B67" s="26" t="s">
        <v>160</v>
      </c>
      <c r="C67" s="26"/>
      <c r="D67" s="26" t="s">
        <v>432</v>
      </c>
      <c r="E67" s="26" t="s">
        <v>16</v>
      </c>
      <c r="F67" s="26" t="s">
        <v>157</v>
      </c>
      <c r="G67" s="26"/>
      <c r="H67" s="53"/>
      <c r="I67" s="92" t="s">
        <v>605</v>
      </c>
      <c r="J67" s="26" t="s">
        <v>506</v>
      </c>
      <c r="K67" s="26" t="s">
        <v>435</v>
      </c>
      <c r="L67" s="26"/>
      <c r="M67" s="53"/>
    </row>
    <row r="68" spans="1:13" ht="17.25" customHeight="1" x14ac:dyDescent="0.2">
      <c r="A68" s="52" t="s">
        <v>13</v>
      </c>
      <c r="B68" s="26" t="s">
        <v>161</v>
      </c>
      <c r="C68" s="26"/>
      <c r="D68" s="26" t="s">
        <v>433</v>
      </c>
      <c r="E68" s="26" t="s">
        <v>16</v>
      </c>
      <c r="F68" s="26" t="s">
        <v>162</v>
      </c>
      <c r="G68" s="26"/>
      <c r="H68" s="53"/>
      <c r="I68" s="92" t="s">
        <v>606</v>
      </c>
      <c r="J68" s="26" t="s">
        <v>507</v>
      </c>
      <c r="K68" s="26" t="s">
        <v>436</v>
      </c>
      <c r="L68" s="26"/>
      <c r="M68" s="53"/>
    </row>
    <row r="69" spans="1:13" ht="17.25" customHeight="1" x14ac:dyDescent="0.2">
      <c r="A69" s="52" t="s">
        <v>13</v>
      </c>
      <c r="B69" s="26" t="s">
        <v>163</v>
      </c>
      <c r="C69" s="26"/>
      <c r="D69" s="26" t="s">
        <v>432</v>
      </c>
      <c r="E69" s="26" t="s">
        <v>16</v>
      </c>
      <c r="F69" s="26" t="s">
        <v>157</v>
      </c>
      <c r="G69" s="26"/>
      <c r="H69" s="53"/>
      <c r="I69" s="92" t="s">
        <v>607</v>
      </c>
      <c r="J69" s="26" t="s">
        <v>506</v>
      </c>
      <c r="K69" s="26" t="s">
        <v>437</v>
      </c>
      <c r="L69" s="26"/>
      <c r="M69" s="53"/>
    </row>
    <row r="70" spans="1:13" ht="17.25" customHeight="1" x14ac:dyDescent="0.2">
      <c r="A70" s="52" t="s">
        <v>13</v>
      </c>
      <c r="B70" s="26" t="s">
        <v>164</v>
      </c>
      <c r="C70" s="26"/>
      <c r="D70" s="26" t="s">
        <v>433</v>
      </c>
      <c r="E70" s="26" t="s">
        <v>16</v>
      </c>
      <c r="F70" s="26" t="s">
        <v>165</v>
      </c>
      <c r="G70" s="26"/>
      <c r="H70" s="53"/>
      <c r="I70" s="92" t="s">
        <v>608</v>
      </c>
      <c r="J70" s="26" t="s">
        <v>507</v>
      </c>
      <c r="K70" s="26" t="s">
        <v>438</v>
      </c>
      <c r="L70" s="26"/>
      <c r="M70" s="53"/>
    </row>
    <row r="71" spans="1:13" ht="17.25" customHeight="1" x14ac:dyDescent="0.2">
      <c r="A71" s="52" t="s">
        <v>13</v>
      </c>
      <c r="B71" s="26" t="s">
        <v>166</v>
      </c>
      <c r="C71" s="26"/>
      <c r="D71" s="26" t="s">
        <v>432</v>
      </c>
      <c r="E71" s="26" t="s">
        <v>16</v>
      </c>
      <c r="F71" s="26" t="s">
        <v>157</v>
      </c>
      <c r="G71" s="26"/>
      <c r="H71" s="53"/>
      <c r="I71" s="92" t="s">
        <v>1076</v>
      </c>
      <c r="J71" s="26" t="s">
        <v>506</v>
      </c>
      <c r="K71" s="26" t="s">
        <v>439</v>
      </c>
      <c r="L71" s="26"/>
      <c r="M71" s="53"/>
    </row>
    <row r="72" spans="1:13" ht="17.25" customHeight="1" x14ac:dyDescent="0.2">
      <c r="A72" s="52" t="s">
        <v>13</v>
      </c>
      <c r="B72" s="26" t="s">
        <v>167</v>
      </c>
      <c r="C72" s="26"/>
      <c r="D72" s="26" t="s">
        <v>433</v>
      </c>
      <c r="E72" s="26" t="s">
        <v>16</v>
      </c>
      <c r="F72" s="26" t="s">
        <v>168</v>
      </c>
      <c r="G72" s="26"/>
      <c r="H72" s="53"/>
      <c r="I72" s="92" t="s">
        <v>1075</v>
      </c>
      <c r="J72" s="26" t="s">
        <v>507</v>
      </c>
      <c r="K72" s="26" t="s">
        <v>440</v>
      </c>
      <c r="L72" s="26"/>
      <c r="M72" s="53"/>
    </row>
    <row r="73" spans="1:13" ht="17.25" customHeight="1" x14ac:dyDescent="0.2">
      <c r="A73" s="52" t="s">
        <v>13</v>
      </c>
      <c r="B73" s="26" t="s">
        <v>169</v>
      </c>
      <c r="C73" s="26"/>
      <c r="D73" s="26" t="s">
        <v>432</v>
      </c>
      <c r="E73" s="26" t="s">
        <v>16</v>
      </c>
      <c r="F73" s="26" t="s">
        <v>157</v>
      </c>
      <c r="G73" s="26"/>
      <c r="H73" s="53"/>
      <c r="I73" s="92" t="s">
        <v>609</v>
      </c>
      <c r="J73" s="26" t="s">
        <v>506</v>
      </c>
      <c r="K73" s="26" t="s">
        <v>441</v>
      </c>
      <c r="L73" s="26"/>
      <c r="M73" s="53"/>
    </row>
    <row r="74" spans="1:13" ht="17.25" customHeight="1" x14ac:dyDescent="0.2">
      <c r="A74" s="52" t="s">
        <v>13</v>
      </c>
      <c r="B74" s="26" t="s">
        <v>170</v>
      </c>
      <c r="C74" s="26"/>
      <c r="D74" s="26" t="s">
        <v>433</v>
      </c>
      <c r="E74" s="26" t="s">
        <v>16</v>
      </c>
      <c r="F74" s="26" t="s">
        <v>171</v>
      </c>
      <c r="G74" s="26"/>
      <c r="H74" s="53"/>
      <c r="I74" s="92" t="s">
        <v>610</v>
      </c>
      <c r="J74" s="26" t="s">
        <v>507</v>
      </c>
      <c r="K74" s="26" t="s">
        <v>442</v>
      </c>
      <c r="L74" s="26"/>
      <c r="M74" s="53"/>
    </row>
    <row r="75" spans="1:13" ht="17.25" customHeight="1" x14ac:dyDescent="0.2">
      <c r="A75" s="52" t="s">
        <v>13</v>
      </c>
      <c r="B75" s="26" t="s">
        <v>173</v>
      </c>
      <c r="C75" s="26"/>
      <c r="D75" s="26" t="s">
        <v>432</v>
      </c>
      <c r="E75" s="26" t="s">
        <v>16</v>
      </c>
      <c r="F75" s="26" t="s">
        <v>157</v>
      </c>
      <c r="G75" s="26"/>
      <c r="H75" s="53"/>
      <c r="I75" s="92" t="s">
        <v>611</v>
      </c>
      <c r="J75" s="26" t="s">
        <v>506</v>
      </c>
      <c r="K75" s="26" t="s">
        <v>443</v>
      </c>
      <c r="L75" s="26"/>
      <c r="M75" s="53"/>
    </row>
    <row r="76" spans="1:13" ht="17.25" customHeight="1" x14ac:dyDescent="0.2">
      <c r="A76" s="52" t="s">
        <v>13</v>
      </c>
      <c r="B76" s="26" t="s">
        <v>174</v>
      </c>
      <c r="C76" s="26"/>
      <c r="D76" s="26" t="s">
        <v>433</v>
      </c>
      <c r="E76" s="26" t="s">
        <v>16</v>
      </c>
      <c r="F76" s="26" t="s">
        <v>363</v>
      </c>
      <c r="G76" s="26"/>
      <c r="H76" s="53"/>
      <c r="I76" s="92" t="s">
        <v>612</v>
      </c>
      <c r="J76" s="26" t="s">
        <v>507</v>
      </c>
      <c r="K76" s="26" t="s">
        <v>444</v>
      </c>
      <c r="L76" s="26"/>
      <c r="M76" s="53"/>
    </row>
    <row r="77" spans="1:13" ht="17.25" customHeight="1" x14ac:dyDescent="0.2">
      <c r="A77" s="52" t="s">
        <v>17</v>
      </c>
      <c r="B77" s="26" t="s">
        <v>172</v>
      </c>
      <c r="C77" s="26"/>
      <c r="D77" s="26"/>
      <c r="E77" s="26" t="s">
        <v>16</v>
      </c>
      <c r="F77" s="26" t="s">
        <v>364</v>
      </c>
      <c r="G77" s="26"/>
      <c r="H77" s="53"/>
      <c r="I77" s="92" t="s">
        <v>613</v>
      </c>
      <c r="J77" s="26"/>
      <c r="K77" s="26"/>
      <c r="L77" s="26"/>
      <c r="M77" s="53"/>
    </row>
    <row r="78" spans="1:13" ht="17.25" customHeight="1" x14ac:dyDescent="0.2">
      <c r="A78" s="52" t="s">
        <v>935</v>
      </c>
      <c r="B78" s="26" t="s">
        <v>175</v>
      </c>
      <c r="C78" s="26"/>
      <c r="D78" s="26"/>
      <c r="E78" s="26" t="s">
        <v>16</v>
      </c>
      <c r="F78" s="26" t="s">
        <v>135</v>
      </c>
      <c r="G78" s="26"/>
      <c r="H78" s="53"/>
      <c r="I78" s="92" t="s">
        <v>614</v>
      </c>
      <c r="J78" s="26"/>
      <c r="K78" s="26"/>
      <c r="L78" s="26"/>
      <c r="M78" s="53"/>
    </row>
    <row r="79" spans="1:13" ht="17.25" customHeight="1" x14ac:dyDescent="0.2">
      <c r="A79" s="52" t="s">
        <v>176</v>
      </c>
      <c r="B79" s="26" t="s">
        <v>177</v>
      </c>
      <c r="C79" s="26"/>
      <c r="D79" s="26"/>
      <c r="E79" s="26" t="s">
        <v>16</v>
      </c>
      <c r="F79" s="26" t="s">
        <v>135</v>
      </c>
      <c r="G79" s="26"/>
      <c r="H79" s="53"/>
      <c r="I79" s="92" t="s">
        <v>615</v>
      </c>
      <c r="J79" s="26"/>
      <c r="K79" s="26"/>
      <c r="L79" s="26"/>
      <c r="M79" s="53"/>
    </row>
    <row r="80" spans="1:13" ht="17.25" customHeight="1" x14ac:dyDescent="0.2">
      <c r="A80" s="52" t="s">
        <v>935</v>
      </c>
      <c r="B80" s="26" t="s">
        <v>178</v>
      </c>
      <c r="C80" s="26"/>
      <c r="D80" s="26"/>
      <c r="E80" s="26" t="s">
        <v>16</v>
      </c>
      <c r="F80" s="26" t="s">
        <v>179</v>
      </c>
      <c r="G80" s="26"/>
      <c r="H80" s="53"/>
      <c r="I80" s="92" t="s">
        <v>616</v>
      </c>
      <c r="J80" s="26"/>
      <c r="K80" s="26"/>
      <c r="L80" s="26"/>
      <c r="M80" s="53"/>
    </row>
    <row r="81" spans="1:13" ht="17.25" customHeight="1" x14ac:dyDescent="0.2">
      <c r="A81" s="52" t="s">
        <v>935</v>
      </c>
      <c r="B81" s="26" t="s">
        <v>180</v>
      </c>
      <c r="C81" s="26"/>
      <c r="D81" s="26"/>
      <c r="E81" s="26" t="s">
        <v>16</v>
      </c>
      <c r="F81" s="26" t="s">
        <v>181</v>
      </c>
      <c r="G81" s="26"/>
      <c r="H81" s="53"/>
      <c r="I81" s="92" t="s">
        <v>617</v>
      </c>
      <c r="J81" s="26"/>
      <c r="K81" s="26"/>
      <c r="L81" s="26"/>
      <c r="M81" s="53"/>
    </row>
    <row r="82" spans="1:13" ht="17.25" customHeight="1" x14ac:dyDescent="0.2">
      <c r="A82" s="52" t="s">
        <v>13</v>
      </c>
      <c r="B82" s="26" t="s">
        <v>182</v>
      </c>
      <c r="C82" s="26"/>
      <c r="D82" s="26" t="s">
        <v>648</v>
      </c>
      <c r="E82" s="26" t="s">
        <v>16</v>
      </c>
      <c r="F82" s="26" t="s">
        <v>392</v>
      </c>
      <c r="G82" s="26"/>
      <c r="H82" s="53"/>
      <c r="I82" s="92" t="s">
        <v>618</v>
      </c>
      <c r="J82" s="26" t="s">
        <v>637</v>
      </c>
      <c r="K82" s="26" t="s">
        <v>138</v>
      </c>
      <c r="L82" s="26"/>
      <c r="M82" s="53"/>
    </row>
    <row r="83" spans="1:13" ht="17.25" customHeight="1" x14ac:dyDescent="0.2">
      <c r="A83" s="117" t="s">
        <v>12</v>
      </c>
      <c r="B83" s="26" t="s">
        <v>183</v>
      </c>
      <c r="C83" s="26"/>
      <c r="D83" s="26"/>
      <c r="E83" s="26"/>
      <c r="F83" s="26" t="s">
        <v>184</v>
      </c>
      <c r="G83" s="26"/>
      <c r="H83" s="53" t="s">
        <v>60</v>
      </c>
      <c r="I83" s="92"/>
      <c r="J83" s="26"/>
      <c r="K83" s="26"/>
      <c r="L83" s="26"/>
      <c r="M83" s="53"/>
    </row>
    <row r="84" spans="1:13" ht="17.25" customHeight="1" x14ac:dyDescent="0.2">
      <c r="A84" s="52" t="s">
        <v>13</v>
      </c>
      <c r="B84" s="26" t="s">
        <v>185</v>
      </c>
      <c r="C84" s="26"/>
      <c r="D84" s="26"/>
      <c r="E84" s="26"/>
      <c r="F84" s="26"/>
      <c r="G84" s="26"/>
      <c r="H84" s="53"/>
      <c r="I84" s="92" t="s">
        <v>619</v>
      </c>
      <c r="J84" s="26"/>
      <c r="K84" s="26" t="s">
        <v>422</v>
      </c>
      <c r="L84" s="26"/>
      <c r="M84" s="53"/>
    </row>
    <row r="85" spans="1:13" ht="17.25" customHeight="1" x14ac:dyDescent="0.2">
      <c r="A85" s="52" t="s">
        <v>147</v>
      </c>
      <c r="B85" s="26" t="s">
        <v>186</v>
      </c>
      <c r="C85" s="26"/>
      <c r="D85" s="26" t="s">
        <v>445</v>
      </c>
      <c r="E85" s="26" t="s">
        <v>16</v>
      </c>
      <c r="F85" s="26"/>
      <c r="G85" s="26"/>
      <c r="H85" s="53"/>
      <c r="I85" s="92" t="s">
        <v>150</v>
      </c>
      <c r="J85" s="26"/>
      <c r="K85" s="26"/>
      <c r="L85" s="26"/>
      <c r="M85" s="53"/>
    </row>
    <row r="86" spans="1:13" ht="17.25" customHeight="1" x14ac:dyDescent="0.2">
      <c r="A86" s="117" t="s">
        <v>19</v>
      </c>
      <c r="B86" s="26"/>
      <c r="C86" s="26"/>
      <c r="D86" s="26"/>
      <c r="E86" s="26"/>
      <c r="F86" s="26"/>
      <c r="G86" s="26"/>
      <c r="H86" s="53"/>
      <c r="I86" s="92"/>
      <c r="J86" s="26"/>
      <c r="K86" s="26"/>
      <c r="L86" s="26"/>
      <c r="M86" s="53"/>
    </row>
    <row r="87" spans="1:13" ht="17.25" customHeight="1" x14ac:dyDescent="0.2">
      <c r="A87" s="117"/>
      <c r="B87" s="26"/>
      <c r="C87" s="26"/>
      <c r="D87" s="26"/>
      <c r="E87" s="26"/>
      <c r="F87" s="26"/>
      <c r="G87" s="26"/>
      <c r="H87" s="53"/>
      <c r="I87" s="92"/>
      <c r="J87" s="26"/>
      <c r="K87" s="26"/>
      <c r="L87" s="26"/>
      <c r="M87" s="53"/>
    </row>
    <row r="88" spans="1:13" ht="17.25" customHeight="1" x14ac:dyDescent="0.2">
      <c r="A88" s="117" t="s">
        <v>12</v>
      </c>
      <c r="B88" s="26" t="s">
        <v>522</v>
      </c>
      <c r="C88" s="26"/>
      <c r="D88" s="26"/>
      <c r="E88" s="26"/>
      <c r="F88" s="26"/>
      <c r="G88" s="26"/>
      <c r="H88" s="53" t="s">
        <v>60</v>
      </c>
      <c r="I88" s="92"/>
      <c r="J88" s="26"/>
      <c r="K88" s="26"/>
      <c r="L88" s="26"/>
      <c r="M88" s="53"/>
    </row>
    <row r="89" spans="1:13" ht="17.25" customHeight="1" x14ac:dyDescent="0.2">
      <c r="A89" s="52" t="s">
        <v>935</v>
      </c>
      <c r="B89" s="26" t="s">
        <v>187</v>
      </c>
      <c r="C89" s="26"/>
      <c r="D89" s="26"/>
      <c r="E89" s="26" t="s">
        <v>16</v>
      </c>
      <c r="F89" s="26"/>
      <c r="G89" s="26"/>
      <c r="H89" s="53"/>
      <c r="I89" s="92" t="s">
        <v>620</v>
      </c>
      <c r="J89" s="26"/>
      <c r="K89" s="26"/>
      <c r="L89" s="26"/>
      <c r="M89" s="53"/>
    </row>
    <row r="90" spans="1:13" ht="17.25" customHeight="1" x14ac:dyDescent="0.2">
      <c r="A90" s="52" t="s">
        <v>69</v>
      </c>
      <c r="B90" s="26" t="s">
        <v>523</v>
      </c>
      <c r="C90" s="26"/>
      <c r="D90" s="26"/>
      <c r="E90" s="26"/>
      <c r="F90" s="26"/>
      <c r="G90" s="26"/>
      <c r="H90" s="53"/>
      <c r="I90" s="92" t="s">
        <v>524</v>
      </c>
      <c r="J90" s="26"/>
      <c r="K90" s="26"/>
      <c r="L90" s="26"/>
      <c r="M90" s="53" t="s">
        <v>763</v>
      </c>
    </row>
    <row r="91" spans="1:13" ht="17.25" customHeight="1" x14ac:dyDescent="0.2">
      <c r="A91" s="117" t="s">
        <v>19</v>
      </c>
      <c r="B91" s="26"/>
      <c r="C91" s="26"/>
      <c r="D91" s="26"/>
      <c r="E91" s="26"/>
      <c r="F91" s="26"/>
      <c r="G91" s="26"/>
      <c r="H91" s="53"/>
      <c r="I91" s="92"/>
      <c r="J91" s="26"/>
      <c r="K91" s="26"/>
      <c r="L91" s="26"/>
      <c r="M91" s="53"/>
    </row>
    <row r="92" spans="1:13" ht="17.25" customHeight="1" x14ac:dyDescent="0.2">
      <c r="A92" s="117"/>
      <c r="B92" s="26"/>
      <c r="C92" s="26"/>
      <c r="D92" s="26"/>
      <c r="E92" s="26"/>
      <c r="F92" s="26"/>
      <c r="G92" s="26"/>
      <c r="H92" s="53"/>
      <c r="I92" s="92"/>
      <c r="J92" s="26"/>
      <c r="K92" s="26"/>
      <c r="L92" s="26"/>
      <c r="M92" s="53"/>
    </row>
    <row r="93" spans="1:13" ht="17.25" customHeight="1" x14ac:dyDescent="0.2">
      <c r="A93" s="52" t="s">
        <v>935</v>
      </c>
      <c r="B93" s="26" t="s">
        <v>188</v>
      </c>
      <c r="C93" s="26"/>
      <c r="D93" s="26"/>
      <c r="E93" s="26"/>
      <c r="F93" s="26" t="s">
        <v>189</v>
      </c>
      <c r="G93" s="26"/>
      <c r="H93" s="53"/>
      <c r="I93" s="92" t="s">
        <v>621</v>
      </c>
      <c r="J93" s="26"/>
      <c r="K93" s="26"/>
      <c r="L93" s="26"/>
      <c r="M93" s="53"/>
    </row>
    <row r="94" spans="1:13" ht="17.25" customHeight="1" x14ac:dyDescent="0.2">
      <c r="A94" s="52" t="s">
        <v>13</v>
      </c>
      <c r="B94" s="26" t="s">
        <v>190</v>
      </c>
      <c r="C94" s="26"/>
      <c r="D94" s="26" t="s">
        <v>432</v>
      </c>
      <c r="E94" s="26" t="s">
        <v>16</v>
      </c>
      <c r="F94" s="26" t="s">
        <v>191</v>
      </c>
      <c r="G94" s="26"/>
      <c r="H94" s="53"/>
      <c r="I94" s="92" t="s">
        <v>622</v>
      </c>
      <c r="J94" s="26" t="s">
        <v>506</v>
      </c>
      <c r="K94" s="26" t="s">
        <v>447</v>
      </c>
      <c r="L94" s="26"/>
      <c r="M94" s="53"/>
    </row>
    <row r="95" spans="1:13" ht="17.25" customHeight="1" x14ac:dyDescent="0.2">
      <c r="A95" s="52" t="s">
        <v>13</v>
      </c>
      <c r="B95" s="26" t="s">
        <v>192</v>
      </c>
      <c r="C95" s="26"/>
      <c r="D95" s="26" t="s">
        <v>433</v>
      </c>
      <c r="E95" s="26" t="s">
        <v>16</v>
      </c>
      <c r="F95" s="26" t="s">
        <v>193</v>
      </c>
      <c r="G95" s="26"/>
      <c r="H95" s="53"/>
      <c r="I95" s="92" t="s">
        <v>623</v>
      </c>
      <c r="J95" s="26" t="s">
        <v>507</v>
      </c>
      <c r="K95" s="26" t="s">
        <v>451</v>
      </c>
      <c r="L95" s="26"/>
      <c r="M95" s="53"/>
    </row>
    <row r="96" spans="1:13" ht="17.25" customHeight="1" x14ac:dyDescent="0.2">
      <c r="A96" s="52" t="s">
        <v>13</v>
      </c>
      <c r="B96" s="26" t="s">
        <v>194</v>
      </c>
      <c r="C96" s="26"/>
      <c r="D96" s="26" t="s">
        <v>432</v>
      </c>
      <c r="E96" s="26" t="s">
        <v>16</v>
      </c>
      <c r="F96" s="26" t="s">
        <v>191</v>
      </c>
      <c r="G96" s="26"/>
      <c r="H96" s="53"/>
      <c r="I96" s="92" t="s">
        <v>624</v>
      </c>
      <c r="J96" s="26" t="s">
        <v>506</v>
      </c>
      <c r="K96" s="26" t="s">
        <v>448</v>
      </c>
      <c r="L96" s="26"/>
      <c r="M96" s="53"/>
    </row>
    <row r="97" spans="1:13" ht="17.25" customHeight="1" x14ac:dyDescent="0.2">
      <c r="A97" s="52" t="s">
        <v>13</v>
      </c>
      <c r="B97" s="26" t="s">
        <v>195</v>
      </c>
      <c r="C97" s="26"/>
      <c r="D97" s="26" t="s">
        <v>433</v>
      </c>
      <c r="E97" s="26" t="s">
        <v>16</v>
      </c>
      <c r="F97" s="26" t="s">
        <v>196</v>
      </c>
      <c r="G97" s="26"/>
      <c r="H97" s="53"/>
      <c r="I97" s="92" t="s">
        <v>625</v>
      </c>
      <c r="J97" s="26" t="s">
        <v>507</v>
      </c>
      <c r="K97" s="26" t="s">
        <v>452</v>
      </c>
      <c r="L97" s="26"/>
      <c r="M97" s="53"/>
    </row>
    <row r="98" spans="1:13" ht="17.25" customHeight="1" x14ac:dyDescent="0.2">
      <c r="A98" s="52" t="s">
        <v>13</v>
      </c>
      <c r="B98" s="26" t="s">
        <v>197</v>
      </c>
      <c r="C98" s="26"/>
      <c r="D98" s="26" t="s">
        <v>432</v>
      </c>
      <c r="E98" s="26" t="s">
        <v>16</v>
      </c>
      <c r="F98" s="26" t="s">
        <v>191</v>
      </c>
      <c r="G98" s="26"/>
      <c r="H98" s="53"/>
      <c r="I98" s="92" t="s">
        <v>626</v>
      </c>
      <c r="J98" s="26" t="s">
        <v>506</v>
      </c>
      <c r="K98" s="26" t="s">
        <v>449</v>
      </c>
      <c r="L98" s="26"/>
      <c r="M98" s="53"/>
    </row>
    <row r="99" spans="1:13" ht="17.25" customHeight="1" x14ac:dyDescent="0.2">
      <c r="A99" s="52" t="s">
        <v>13</v>
      </c>
      <c r="B99" s="26" t="s">
        <v>198</v>
      </c>
      <c r="C99" s="26"/>
      <c r="D99" s="26" t="s">
        <v>433</v>
      </c>
      <c r="E99" s="26" t="s">
        <v>16</v>
      </c>
      <c r="F99" s="26" t="s">
        <v>199</v>
      </c>
      <c r="G99" s="26"/>
      <c r="H99" s="53"/>
      <c r="I99" s="92" t="s">
        <v>627</v>
      </c>
      <c r="J99" s="26" t="s">
        <v>507</v>
      </c>
      <c r="K99" s="26" t="s">
        <v>453</v>
      </c>
      <c r="L99" s="26"/>
      <c r="M99" s="53"/>
    </row>
    <row r="100" spans="1:13" ht="17.25" customHeight="1" x14ac:dyDescent="0.2">
      <c r="A100" s="52" t="s">
        <v>13</v>
      </c>
      <c r="B100" s="26" t="s">
        <v>200</v>
      </c>
      <c r="C100" s="26"/>
      <c r="D100" s="26" t="s">
        <v>432</v>
      </c>
      <c r="E100" s="26" t="s">
        <v>16</v>
      </c>
      <c r="F100" s="26" t="s">
        <v>191</v>
      </c>
      <c r="G100" s="26"/>
      <c r="H100" s="53"/>
      <c r="I100" s="92" t="s">
        <v>628</v>
      </c>
      <c r="J100" s="26" t="s">
        <v>506</v>
      </c>
      <c r="K100" s="26" t="s">
        <v>450</v>
      </c>
      <c r="L100" s="26"/>
      <c r="M100" s="53"/>
    </row>
    <row r="101" spans="1:13" ht="17.25" customHeight="1" x14ac:dyDescent="0.2">
      <c r="A101" s="52" t="s">
        <v>13</v>
      </c>
      <c r="B101" s="26" t="s">
        <v>201</v>
      </c>
      <c r="C101" s="26"/>
      <c r="D101" s="26" t="s">
        <v>433</v>
      </c>
      <c r="E101" s="26" t="s">
        <v>16</v>
      </c>
      <c r="F101" s="26" t="s">
        <v>202</v>
      </c>
      <c r="G101" s="26"/>
      <c r="H101" s="53"/>
      <c r="I101" s="92" t="s">
        <v>629</v>
      </c>
      <c r="J101" s="26" t="s">
        <v>507</v>
      </c>
      <c r="K101" s="26" t="s">
        <v>454</v>
      </c>
      <c r="L101" s="26"/>
      <c r="M101" s="53"/>
    </row>
    <row r="102" spans="1:13" ht="17.25" customHeight="1" x14ac:dyDescent="0.2">
      <c r="A102" s="52" t="s">
        <v>13</v>
      </c>
      <c r="B102" s="26" t="s">
        <v>204</v>
      </c>
      <c r="C102" s="26"/>
      <c r="D102" s="26" t="s">
        <v>432</v>
      </c>
      <c r="E102" s="26" t="s">
        <v>16</v>
      </c>
      <c r="F102" s="26" t="s">
        <v>191</v>
      </c>
      <c r="G102" s="26"/>
      <c r="H102" s="53"/>
      <c r="I102" s="92" t="s">
        <v>630</v>
      </c>
      <c r="J102" s="26" t="s">
        <v>506</v>
      </c>
      <c r="K102" s="26" t="s">
        <v>456</v>
      </c>
      <c r="L102" s="26"/>
      <c r="M102" s="53"/>
    </row>
    <row r="103" spans="1:13" ht="17.25" customHeight="1" x14ac:dyDescent="0.2">
      <c r="A103" s="52" t="s">
        <v>13</v>
      </c>
      <c r="B103" s="26" t="s">
        <v>205</v>
      </c>
      <c r="C103" s="26"/>
      <c r="D103" s="26" t="s">
        <v>433</v>
      </c>
      <c r="E103" s="26" t="s">
        <v>16</v>
      </c>
      <c r="F103" s="26" t="s">
        <v>413</v>
      </c>
      <c r="G103" s="26"/>
      <c r="H103" s="53"/>
      <c r="I103" s="92" t="s">
        <v>631</v>
      </c>
      <c r="J103" s="26" t="s">
        <v>507</v>
      </c>
      <c r="K103" s="26" t="s">
        <v>457</v>
      </c>
      <c r="L103" s="26"/>
      <c r="M103" s="53"/>
    </row>
    <row r="104" spans="1:13" ht="17.25" customHeight="1" x14ac:dyDescent="0.2">
      <c r="A104" s="52" t="s">
        <v>17</v>
      </c>
      <c r="B104" s="26" t="s">
        <v>203</v>
      </c>
      <c r="C104" s="26"/>
      <c r="D104" s="26"/>
      <c r="E104" s="26"/>
      <c r="F104" s="26" t="s">
        <v>412</v>
      </c>
      <c r="G104" s="26"/>
      <c r="H104" s="53"/>
      <c r="I104" s="92" t="s">
        <v>632</v>
      </c>
      <c r="J104" s="26"/>
      <c r="K104" s="26"/>
      <c r="L104" s="26"/>
      <c r="M104" s="53"/>
    </row>
    <row r="105" spans="1:13" ht="17.25" customHeight="1" x14ac:dyDescent="0.2">
      <c r="A105" s="52" t="s">
        <v>935</v>
      </c>
      <c r="B105" s="26" t="s">
        <v>206</v>
      </c>
      <c r="C105" s="26"/>
      <c r="D105" s="26"/>
      <c r="E105" s="26" t="s">
        <v>16</v>
      </c>
      <c r="F105" s="26" t="s">
        <v>207</v>
      </c>
      <c r="G105" s="26"/>
      <c r="H105" s="53"/>
      <c r="I105" s="92" t="s">
        <v>633</v>
      </c>
      <c r="J105" s="26"/>
      <c r="K105" s="26"/>
      <c r="L105" s="26"/>
      <c r="M105" s="53"/>
    </row>
    <row r="106" spans="1:13" ht="17.25" customHeight="1" x14ac:dyDescent="0.2">
      <c r="A106" s="52" t="s">
        <v>935</v>
      </c>
      <c r="B106" s="26" t="s">
        <v>208</v>
      </c>
      <c r="C106" s="26"/>
      <c r="D106" s="26"/>
      <c r="E106" s="26" t="s">
        <v>16</v>
      </c>
      <c r="F106" s="26" t="s">
        <v>209</v>
      </c>
      <c r="G106" s="26"/>
      <c r="H106" s="53"/>
      <c r="I106" s="92" t="s">
        <v>634</v>
      </c>
      <c r="J106" s="26"/>
      <c r="K106" s="26"/>
      <c r="L106" s="26"/>
      <c r="M106" s="53"/>
    </row>
    <row r="107" spans="1:13" ht="17.25" customHeight="1" x14ac:dyDescent="0.2">
      <c r="A107" s="52" t="s">
        <v>935</v>
      </c>
      <c r="B107" s="26" t="s">
        <v>210</v>
      </c>
      <c r="C107" s="26"/>
      <c r="D107" s="26"/>
      <c r="E107" s="26" t="s">
        <v>16</v>
      </c>
      <c r="F107" s="26"/>
      <c r="G107" s="26"/>
      <c r="H107" s="53"/>
      <c r="I107" s="92" t="s">
        <v>635</v>
      </c>
      <c r="J107" s="26"/>
      <c r="K107" s="26"/>
      <c r="L107" s="26"/>
      <c r="M107" s="53"/>
    </row>
    <row r="108" spans="1:13" ht="17.25" customHeight="1" x14ac:dyDescent="0.2">
      <c r="A108" s="52" t="s">
        <v>933</v>
      </c>
      <c r="B108" s="26" t="s">
        <v>211</v>
      </c>
      <c r="C108" s="26"/>
      <c r="D108" s="26"/>
      <c r="E108" s="26" t="s">
        <v>16</v>
      </c>
      <c r="F108" s="26"/>
      <c r="G108" s="26"/>
      <c r="H108" s="53"/>
      <c r="I108" s="92" t="s">
        <v>636</v>
      </c>
      <c r="J108" s="26"/>
      <c r="K108" s="26"/>
      <c r="L108" s="26"/>
      <c r="M108" s="53"/>
    </row>
    <row r="109" spans="1:13" ht="17.25" customHeight="1" x14ac:dyDescent="0.2">
      <c r="A109" s="109" t="s">
        <v>19</v>
      </c>
      <c r="B109" s="26"/>
      <c r="C109" s="26"/>
      <c r="D109" s="26"/>
      <c r="E109" s="26"/>
      <c r="F109" s="26"/>
      <c r="G109" s="26"/>
      <c r="H109" s="53"/>
      <c r="I109" s="92"/>
      <c r="J109" s="26"/>
      <c r="K109" s="26"/>
      <c r="L109" s="26"/>
      <c r="M109" s="53"/>
    </row>
    <row r="110" spans="1:13" ht="17.25" customHeight="1" x14ac:dyDescent="0.2">
      <c r="A110" s="65"/>
      <c r="H110" s="50"/>
      <c r="I110" s="75"/>
      <c r="M110" s="50"/>
    </row>
    <row r="111" spans="1:13" ht="17.25" customHeight="1" x14ac:dyDescent="0.2">
      <c r="A111" s="118" t="s">
        <v>12</v>
      </c>
      <c r="B111" s="27" t="s">
        <v>372</v>
      </c>
      <c r="C111" s="27"/>
      <c r="D111" s="27"/>
      <c r="E111" s="27"/>
      <c r="F111" s="27"/>
      <c r="G111" s="27"/>
      <c r="H111" s="60"/>
      <c r="I111" s="99" t="s">
        <v>373</v>
      </c>
      <c r="J111" s="27"/>
      <c r="K111" s="27"/>
      <c r="L111" s="27"/>
      <c r="M111" s="60"/>
    </row>
    <row r="112" spans="1:13" ht="17.25" customHeight="1" x14ac:dyDescent="0.2">
      <c r="A112" s="61" t="s">
        <v>69</v>
      </c>
      <c r="B112" s="27" t="s">
        <v>212</v>
      </c>
      <c r="C112" s="27"/>
      <c r="D112" s="27"/>
      <c r="E112" s="27"/>
      <c r="F112" s="27"/>
      <c r="G112" s="27"/>
      <c r="H112" s="60"/>
      <c r="I112" s="62" t="s">
        <v>213</v>
      </c>
      <c r="J112" s="27"/>
      <c r="K112" s="27"/>
      <c r="L112" s="27"/>
      <c r="M112" s="60"/>
    </row>
    <row r="113" spans="1:13" ht="17.25" customHeight="1" x14ac:dyDescent="0.2">
      <c r="A113" s="61" t="s">
        <v>935</v>
      </c>
      <c r="B113" s="27" t="s">
        <v>214</v>
      </c>
      <c r="C113" s="27"/>
      <c r="D113" s="27"/>
      <c r="E113" s="27" t="s">
        <v>16</v>
      </c>
      <c r="F113" s="27"/>
      <c r="G113" s="27"/>
      <c r="H113" s="60"/>
      <c r="I113" s="62" t="s">
        <v>1050</v>
      </c>
      <c r="J113" s="27"/>
      <c r="K113" s="27"/>
      <c r="L113" s="27"/>
      <c r="M113" s="60"/>
    </row>
    <row r="114" spans="1:13" ht="17.25" customHeight="1" x14ac:dyDescent="0.2">
      <c r="A114" s="61" t="s">
        <v>935</v>
      </c>
      <c r="B114" s="27" t="s">
        <v>215</v>
      </c>
      <c r="C114" s="27"/>
      <c r="D114" s="27"/>
      <c r="E114" s="27" t="s">
        <v>16</v>
      </c>
      <c r="F114" s="27" t="s">
        <v>216</v>
      </c>
      <c r="G114" s="27"/>
      <c r="H114" s="60"/>
      <c r="I114" s="62" t="s">
        <v>651</v>
      </c>
      <c r="J114" s="27"/>
      <c r="K114" s="27"/>
      <c r="L114" s="27"/>
      <c r="M114" s="60"/>
    </row>
    <row r="115" spans="1:13" ht="17.25" customHeight="1" x14ac:dyDescent="0.2">
      <c r="A115" s="61" t="s">
        <v>935</v>
      </c>
      <c r="B115" s="27" t="s">
        <v>217</v>
      </c>
      <c r="C115" s="27"/>
      <c r="D115" s="27"/>
      <c r="E115" s="27" t="s">
        <v>16</v>
      </c>
      <c r="F115" s="27" t="s">
        <v>218</v>
      </c>
      <c r="G115" s="27"/>
      <c r="H115" s="60"/>
      <c r="I115" s="62" t="s">
        <v>652</v>
      </c>
      <c r="J115" s="27"/>
      <c r="K115" s="27"/>
      <c r="L115" s="27"/>
      <c r="M115" s="60"/>
    </row>
    <row r="116" spans="1:13" ht="17.25" customHeight="1" x14ac:dyDescent="0.2">
      <c r="A116" s="139" t="s">
        <v>12</v>
      </c>
      <c r="B116" s="27" t="s">
        <v>792</v>
      </c>
      <c r="C116" s="27"/>
      <c r="D116" s="27"/>
      <c r="E116" s="27"/>
      <c r="F116" s="27" t="s">
        <v>221</v>
      </c>
      <c r="G116" s="27"/>
      <c r="H116" s="60" t="s">
        <v>60</v>
      </c>
      <c r="I116" s="62"/>
      <c r="J116" s="27"/>
      <c r="K116" s="27"/>
      <c r="L116" s="27"/>
      <c r="M116" s="60"/>
    </row>
    <row r="117" spans="1:13" ht="17.25" customHeight="1" x14ac:dyDescent="0.2">
      <c r="A117" s="61" t="s">
        <v>219</v>
      </c>
      <c r="B117" s="27" t="s">
        <v>220</v>
      </c>
      <c r="C117" s="27"/>
      <c r="D117" s="27"/>
      <c r="E117" s="27" t="s">
        <v>16</v>
      </c>
      <c r="F117" s="27"/>
      <c r="G117" s="27"/>
      <c r="H117" s="60"/>
      <c r="I117" s="62" t="s">
        <v>653</v>
      </c>
      <c r="J117" s="27"/>
      <c r="K117" s="27"/>
      <c r="L117" s="27"/>
      <c r="M117" s="60"/>
    </row>
    <row r="118" spans="1:13" ht="17.25" customHeight="1" x14ac:dyDescent="0.2">
      <c r="A118" s="61" t="s">
        <v>69</v>
      </c>
      <c r="B118" s="27" t="s">
        <v>793</v>
      </c>
      <c r="C118" s="27"/>
      <c r="D118" s="27"/>
      <c r="E118" s="27"/>
      <c r="F118" s="27"/>
      <c r="G118" s="27"/>
      <c r="H118" s="60"/>
      <c r="I118" s="62"/>
      <c r="J118" s="27"/>
      <c r="K118" s="27"/>
      <c r="L118" s="27"/>
      <c r="M118" s="60" t="s">
        <v>794</v>
      </c>
    </row>
    <row r="119" spans="1:13" ht="17.25" customHeight="1" x14ac:dyDescent="0.2">
      <c r="A119" s="139" t="s">
        <v>19</v>
      </c>
      <c r="B119" s="27"/>
      <c r="C119" s="27"/>
      <c r="D119" s="27"/>
      <c r="E119" s="27"/>
      <c r="F119" s="27"/>
      <c r="G119" s="27"/>
      <c r="H119" s="60"/>
      <c r="I119" s="62"/>
      <c r="J119" s="27"/>
      <c r="K119" s="27"/>
      <c r="L119" s="27"/>
      <c r="M119" s="60"/>
    </row>
    <row r="120" spans="1:13" ht="17.25" customHeight="1" x14ac:dyDescent="0.2">
      <c r="A120" s="61" t="s">
        <v>935</v>
      </c>
      <c r="B120" s="27" t="s">
        <v>222</v>
      </c>
      <c r="C120" s="27"/>
      <c r="D120" s="27"/>
      <c r="E120" s="27" t="s">
        <v>16</v>
      </c>
      <c r="F120" s="27" t="s">
        <v>221</v>
      </c>
      <c r="G120" s="27"/>
      <c r="H120" s="60"/>
      <c r="I120" s="62" t="s">
        <v>654</v>
      </c>
      <c r="J120" s="27"/>
      <c r="K120" s="27"/>
      <c r="L120" s="27"/>
      <c r="M120" s="60"/>
    </row>
    <row r="121" spans="1:13" ht="17.25" customHeight="1" x14ac:dyDescent="0.2">
      <c r="A121" s="61" t="s">
        <v>13</v>
      </c>
      <c r="B121" s="27" t="s">
        <v>223</v>
      </c>
      <c r="C121" s="27"/>
      <c r="D121" s="27" t="s">
        <v>432</v>
      </c>
      <c r="E121" s="27" t="s">
        <v>16</v>
      </c>
      <c r="F121" s="27" t="s">
        <v>224</v>
      </c>
      <c r="G121" s="27"/>
      <c r="H121" s="60"/>
      <c r="I121" s="62" t="s">
        <v>655</v>
      </c>
      <c r="J121" s="27" t="s">
        <v>468</v>
      </c>
      <c r="K121" s="27" t="s">
        <v>138</v>
      </c>
      <c r="L121" s="27"/>
      <c r="M121" s="60"/>
    </row>
    <row r="122" spans="1:13" ht="17.25" customHeight="1" x14ac:dyDescent="0.2">
      <c r="A122" s="61" t="s">
        <v>13</v>
      </c>
      <c r="B122" s="27" t="s">
        <v>225</v>
      </c>
      <c r="C122" s="27"/>
      <c r="D122" s="27" t="s">
        <v>446</v>
      </c>
      <c r="E122" s="27" t="s">
        <v>16</v>
      </c>
      <c r="F122" s="27" t="s">
        <v>828</v>
      </c>
      <c r="G122" s="27"/>
      <c r="H122" s="60"/>
      <c r="I122" s="62" t="s">
        <v>656</v>
      </c>
      <c r="J122" s="27" t="s">
        <v>468</v>
      </c>
      <c r="K122" s="27" t="s">
        <v>138</v>
      </c>
      <c r="L122" s="27"/>
      <c r="M122" s="60"/>
    </row>
    <row r="123" spans="1:13" ht="17.25" customHeight="1" x14ac:dyDescent="0.2">
      <c r="A123" s="61" t="s">
        <v>13</v>
      </c>
      <c r="B123" s="27" t="s">
        <v>226</v>
      </c>
      <c r="C123" s="27"/>
      <c r="D123" s="27" t="s">
        <v>446</v>
      </c>
      <c r="E123" s="27" t="s">
        <v>16</v>
      </c>
      <c r="F123" s="27" t="s">
        <v>828</v>
      </c>
      <c r="G123" s="27"/>
      <c r="H123" s="60"/>
      <c r="I123" s="62" t="s">
        <v>657</v>
      </c>
      <c r="J123" s="27" t="s">
        <v>468</v>
      </c>
      <c r="K123" s="27" t="s">
        <v>138</v>
      </c>
      <c r="L123" s="27"/>
      <c r="M123" s="60"/>
    </row>
    <row r="124" spans="1:13" ht="17.25" customHeight="1" x14ac:dyDescent="0.2">
      <c r="A124" s="61" t="s">
        <v>13</v>
      </c>
      <c r="B124" s="27" t="s">
        <v>227</v>
      </c>
      <c r="C124" s="27"/>
      <c r="D124" s="27" t="s">
        <v>432</v>
      </c>
      <c r="E124" s="27" t="s">
        <v>16</v>
      </c>
      <c r="F124" s="27" t="s">
        <v>828</v>
      </c>
      <c r="G124" s="27"/>
      <c r="H124" s="60"/>
      <c r="I124" s="62" t="s">
        <v>658</v>
      </c>
      <c r="J124" s="27" t="s">
        <v>469</v>
      </c>
      <c r="K124" s="27" t="s">
        <v>138</v>
      </c>
      <c r="L124" s="27"/>
      <c r="M124" s="60"/>
    </row>
    <row r="125" spans="1:13" ht="17.25" customHeight="1" x14ac:dyDescent="0.2">
      <c r="A125" s="139" t="s">
        <v>12</v>
      </c>
      <c r="B125" s="27" t="s">
        <v>638</v>
      </c>
      <c r="C125" s="27"/>
      <c r="D125" s="27"/>
      <c r="E125" s="27" t="s">
        <v>16</v>
      </c>
      <c r="F125" s="27" t="s">
        <v>828</v>
      </c>
      <c r="G125" s="27"/>
      <c r="H125" s="60" t="s">
        <v>60</v>
      </c>
      <c r="I125" s="62" t="s">
        <v>639</v>
      </c>
      <c r="J125" s="27"/>
      <c r="K125" s="27"/>
      <c r="L125" s="27"/>
      <c r="M125" s="60"/>
    </row>
    <row r="126" spans="1:13" ht="17.25" customHeight="1" x14ac:dyDescent="0.2">
      <c r="A126" s="119" t="s">
        <v>69</v>
      </c>
      <c r="B126" s="27" t="s">
        <v>647</v>
      </c>
      <c r="C126" s="27"/>
      <c r="D126" s="27"/>
      <c r="E126" s="27"/>
      <c r="F126" s="27"/>
      <c r="G126" s="27"/>
      <c r="H126" s="60"/>
      <c r="I126" s="62" t="s">
        <v>650</v>
      </c>
      <c r="J126" s="27"/>
      <c r="K126" s="27" t="s">
        <v>649</v>
      </c>
      <c r="L126" s="27"/>
      <c r="M126" s="60"/>
    </row>
    <row r="127" spans="1:13" ht="17.25" customHeight="1" x14ac:dyDescent="0.2">
      <c r="A127" s="61" t="s">
        <v>13</v>
      </c>
      <c r="B127" s="27" t="s">
        <v>228</v>
      </c>
      <c r="C127" s="27"/>
      <c r="D127" s="27" t="s">
        <v>432</v>
      </c>
      <c r="E127" s="27" t="s">
        <v>16</v>
      </c>
      <c r="F127" s="27" t="s">
        <v>224</v>
      </c>
      <c r="G127" s="27"/>
      <c r="H127" s="60"/>
      <c r="I127" s="62" t="s">
        <v>640</v>
      </c>
      <c r="J127" s="27" t="s">
        <v>469</v>
      </c>
      <c r="K127" s="27"/>
      <c r="L127" s="27" t="s">
        <v>663</v>
      </c>
      <c r="M127" s="60"/>
    </row>
    <row r="128" spans="1:13" ht="17.25" customHeight="1" x14ac:dyDescent="0.2">
      <c r="A128" s="61" t="s">
        <v>13</v>
      </c>
      <c r="B128" s="27" t="s">
        <v>229</v>
      </c>
      <c r="C128" s="27"/>
      <c r="D128" s="27" t="s">
        <v>432</v>
      </c>
      <c r="E128" s="27" t="s">
        <v>16</v>
      </c>
      <c r="F128" s="27" t="s">
        <v>224</v>
      </c>
      <c r="G128" s="27"/>
      <c r="H128" s="60"/>
      <c r="I128" s="62" t="s">
        <v>641</v>
      </c>
      <c r="J128" s="27" t="s">
        <v>469</v>
      </c>
      <c r="K128" s="27"/>
      <c r="L128" s="27" t="s">
        <v>663</v>
      </c>
      <c r="M128" s="60"/>
    </row>
    <row r="129" spans="1:13" ht="17.25" customHeight="1" x14ac:dyDescent="0.2">
      <c r="A129" s="61" t="s">
        <v>13</v>
      </c>
      <c r="B129" s="27" t="s">
        <v>230</v>
      </c>
      <c r="C129" s="27"/>
      <c r="D129" s="27" t="s">
        <v>432</v>
      </c>
      <c r="E129" s="27" t="s">
        <v>16</v>
      </c>
      <c r="F129" s="27" t="s">
        <v>224</v>
      </c>
      <c r="G129" s="27"/>
      <c r="H129" s="60"/>
      <c r="I129" s="62" t="s">
        <v>642</v>
      </c>
      <c r="J129" s="27" t="s">
        <v>469</v>
      </c>
      <c r="K129" s="27"/>
      <c r="L129" s="27" t="s">
        <v>663</v>
      </c>
      <c r="M129" s="60"/>
    </row>
    <row r="130" spans="1:13" ht="17.25" customHeight="1" x14ac:dyDescent="0.2">
      <c r="A130" s="61" t="s">
        <v>13</v>
      </c>
      <c r="B130" s="27" t="s">
        <v>231</v>
      </c>
      <c r="C130" s="27"/>
      <c r="D130" s="27" t="s">
        <v>432</v>
      </c>
      <c r="E130" s="27" t="s">
        <v>16</v>
      </c>
      <c r="F130" s="27" t="s">
        <v>224</v>
      </c>
      <c r="G130" s="27"/>
      <c r="H130" s="60"/>
      <c r="I130" s="62" t="s">
        <v>643</v>
      </c>
      <c r="J130" s="27" t="s">
        <v>469</v>
      </c>
      <c r="K130" s="27"/>
      <c r="L130" s="27" t="s">
        <v>663</v>
      </c>
      <c r="M130" s="60"/>
    </row>
    <row r="131" spans="1:13" ht="17.25" customHeight="1" x14ac:dyDescent="0.2">
      <c r="A131" s="61" t="s">
        <v>13</v>
      </c>
      <c r="B131" s="27" t="s">
        <v>232</v>
      </c>
      <c r="C131" s="27"/>
      <c r="D131" s="27" t="s">
        <v>432</v>
      </c>
      <c r="E131" s="27" t="s">
        <v>16</v>
      </c>
      <c r="F131" s="27" t="s">
        <v>224</v>
      </c>
      <c r="G131" s="27"/>
      <c r="H131" s="60"/>
      <c r="I131" s="62" t="s">
        <v>644</v>
      </c>
      <c r="J131" s="27" t="s">
        <v>469</v>
      </c>
      <c r="K131" s="27"/>
      <c r="L131" s="27" t="s">
        <v>663</v>
      </c>
      <c r="M131" s="60"/>
    </row>
    <row r="132" spans="1:13" ht="17.25" customHeight="1" x14ac:dyDescent="0.2">
      <c r="A132" s="61" t="s">
        <v>13</v>
      </c>
      <c r="B132" s="27" t="s">
        <v>233</v>
      </c>
      <c r="C132" s="27"/>
      <c r="D132" s="27" t="s">
        <v>432</v>
      </c>
      <c r="E132" s="27" t="s">
        <v>16</v>
      </c>
      <c r="F132" s="27" t="s">
        <v>224</v>
      </c>
      <c r="G132" s="27"/>
      <c r="H132" s="60"/>
      <c r="I132" s="62" t="s">
        <v>645</v>
      </c>
      <c r="J132" s="27" t="s">
        <v>469</v>
      </c>
      <c r="K132" s="27"/>
      <c r="L132" s="27" t="s">
        <v>663</v>
      </c>
      <c r="M132" s="60"/>
    </row>
    <row r="133" spans="1:13" ht="17.25" customHeight="1" x14ac:dyDescent="0.2">
      <c r="A133" s="61" t="s">
        <v>13</v>
      </c>
      <c r="B133" s="27" t="s">
        <v>234</v>
      </c>
      <c r="C133" s="27"/>
      <c r="D133" s="27" t="s">
        <v>432</v>
      </c>
      <c r="E133" s="27" t="s">
        <v>16</v>
      </c>
      <c r="F133" s="27" t="s">
        <v>224</v>
      </c>
      <c r="G133" s="27"/>
      <c r="H133" s="60"/>
      <c r="I133" s="62" t="s">
        <v>646</v>
      </c>
      <c r="J133" s="27" t="s">
        <v>469</v>
      </c>
      <c r="K133" s="27"/>
      <c r="L133" s="27" t="s">
        <v>663</v>
      </c>
      <c r="M133" s="60"/>
    </row>
    <row r="134" spans="1:13" ht="17.25" customHeight="1" x14ac:dyDescent="0.2">
      <c r="A134" s="139" t="s">
        <v>19</v>
      </c>
      <c r="B134" s="27"/>
      <c r="C134" s="27"/>
      <c r="D134" s="27"/>
      <c r="E134" s="27"/>
      <c r="F134" s="27"/>
      <c r="G134" s="27"/>
      <c r="H134" s="60"/>
      <c r="I134" s="62"/>
      <c r="J134" s="27"/>
      <c r="K134" s="27"/>
      <c r="L134" s="27" t="str">
        <f>CONCATENATE(B134,". ",I134)</f>
        <v xml:space="preserve">. </v>
      </c>
      <c r="M134" s="60"/>
    </row>
    <row r="135" spans="1:13" ht="17.25" customHeight="1" x14ac:dyDescent="0.2">
      <c r="A135" s="61" t="s">
        <v>69</v>
      </c>
      <c r="B135" s="27" t="s">
        <v>235</v>
      </c>
      <c r="C135" s="27"/>
      <c r="D135" s="27"/>
      <c r="E135" s="27"/>
      <c r="F135" s="27" t="s">
        <v>828</v>
      </c>
      <c r="G135" s="27"/>
      <c r="H135" s="60"/>
      <c r="I135" s="62" t="s">
        <v>236</v>
      </c>
      <c r="J135" s="27"/>
      <c r="K135" s="27"/>
      <c r="L135" s="27"/>
      <c r="M135" s="60"/>
    </row>
    <row r="136" spans="1:13" ht="17.25" customHeight="1" x14ac:dyDescent="0.2">
      <c r="A136" s="61" t="s">
        <v>935</v>
      </c>
      <c r="B136" s="27" t="s">
        <v>237</v>
      </c>
      <c r="C136" s="27"/>
      <c r="D136" s="27"/>
      <c r="E136" s="27" t="s">
        <v>16</v>
      </c>
      <c r="F136" s="27" t="s">
        <v>828</v>
      </c>
      <c r="G136" s="27"/>
      <c r="H136" s="60"/>
      <c r="I136" s="62" t="s">
        <v>659</v>
      </c>
      <c r="J136" s="27"/>
      <c r="K136" s="27"/>
      <c r="L136" s="27"/>
      <c r="M136" s="60"/>
    </row>
    <row r="137" spans="1:13" ht="17.25" customHeight="1" x14ac:dyDescent="0.2">
      <c r="A137" s="139" t="s">
        <v>12</v>
      </c>
      <c r="B137" s="27" t="s">
        <v>666</v>
      </c>
      <c r="C137" s="27"/>
      <c r="D137" s="27"/>
      <c r="E137" s="27" t="s">
        <v>16</v>
      </c>
      <c r="F137" s="27" t="s">
        <v>997</v>
      </c>
      <c r="G137" s="27"/>
      <c r="H137" s="60" t="s">
        <v>60</v>
      </c>
      <c r="I137" s="62" t="s">
        <v>667</v>
      </c>
      <c r="J137" s="27"/>
      <c r="K137" s="27"/>
      <c r="L137" s="27"/>
      <c r="M137" s="60"/>
    </row>
    <row r="138" spans="1:13" ht="17.25" customHeight="1" x14ac:dyDescent="0.2">
      <c r="A138" s="119" t="s">
        <v>69</v>
      </c>
      <c r="B138" s="27" t="s">
        <v>665</v>
      </c>
      <c r="C138" s="27"/>
      <c r="D138" s="27"/>
      <c r="E138" s="27"/>
      <c r="F138" s="27" t="s">
        <v>997</v>
      </c>
      <c r="G138" s="27"/>
      <c r="H138" s="60"/>
      <c r="I138" s="62" t="s">
        <v>668</v>
      </c>
      <c r="J138" s="27"/>
      <c r="K138" s="27" t="s">
        <v>470</v>
      </c>
      <c r="L138" s="27"/>
      <c r="M138" s="60"/>
    </row>
    <row r="139" spans="1:13" ht="17.25" customHeight="1" x14ac:dyDescent="0.2">
      <c r="A139" s="120" t="s">
        <v>13</v>
      </c>
      <c r="B139" s="27" t="s">
        <v>238</v>
      </c>
      <c r="C139" s="27"/>
      <c r="D139" s="27" t="s">
        <v>432</v>
      </c>
      <c r="E139" s="27" t="s">
        <v>16</v>
      </c>
      <c r="F139" s="27" t="s">
        <v>997</v>
      </c>
      <c r="G139" s="27"/>
      <c r="H139" s="60"/>
      <c r="I139" s="100" t="s">
        <v>1077</v>
      </c>
      <c r="J139" s="27" t="s">
        <v>469</v>
      </c>
      <c r="K139" s="14"/>
      <c r="L139" s="27" t="s">
        <v>664</v>
      </c>
      <c r="M139" s="60"/>
    </row>
    <row r="140" spans="1:13" ht="17.25" customHeight="1" x14ac:dyDescent="0.2">
      <c r="A140" s="120" t="s">
        <v>13</v>
      </c>
      <c r="B140" s="27" t="s">
        <v>239</v>
      </c>
      <c r="C140" s="27"/>
      <c r="D140" s="27" t="s">
        <v>432</v>
      </c>
      <c r="E140" s="27" t="s">
        <v>16</v>
      </c>
      <c r="F140" s="27" t="s">
        <v>997</v>
      </c>
      <c r="G140" s="27"/>
      <c r="H140" s="60"/>
      <c r="I140" s="62" t="s">
        <v>1078</v>
      </c>
      <c r="J140" s="27" t="s">
        <v>469</v>
      </c>
      <c r="K140" s="27"/>
      <c r="L140" s="27" t="s">
        <v>664</v>
      </c>
      <c r="M140" s="60"/>
    </row>
    <row r="141" spans="1:13" ht="17.25" customHeight="1" x14ac:dyDescent="0.2">
      <c r="A141" s="120" t="s">
        <v>13</v>
      </c>
      <c r="B141" s="27" t="s">
        <v>240</v>
      </c>
      <c r="C141" s="27"/>
      <c r="D141" s="27" t="s">
        <v>432</v>
      </c>
      <c r="E141" s="27" t="s">
        <v>16</v>
      </c>
      <c r="F141" s="27" t="s">
        <v>997</v>
      </c>
      <c r="G141" s="27"/>
      <c r="H141" s="60"/>
      <c r="I141" s="62" t="s">
        <v>1079</v>
      </c>
      <c r="J141" s="27" t="s">
        <v>469</v>
      </c>
      <c r="K141" s="27"/>
      <c r="L141" s="27" t="s">
        <v>664</v>
      </c>
      <c r="M141" s="60"/>
    </row>
    <row r="142" spans="1:13" ht="17.25" customHeight="1" x14ac:dyDescent="0.2">
      <c r="A142" s="120" t="s">
        <v>13</v>
      </c>
      <c r="B142" s="27" t="s">
        <v>241</v>
      </c>
      <c r="C142" s="27"/>
      <c r="D142" s="27" t="s">
        <v>432</v>
      </c>
      <c r="E142" s="27" t="s">
        <v>16</v>
      </c>
      <c r="F142" s="27" t="s">
        <v>997</v>
      </c>
      <c r="G142" s="27"/>
      <c r="H142" s="60"/>
      <c r="I142" s="62" t="s">
        <v>1080</v>
      </c>
      <c r="J142" s="27" t="s">
        <v>469</v>
      </c>
      <c r="K142" s="27"/>
      <c r="L142" s="27" t="s">
        <v>664</v>
      </c>
      <c r="M142" s="60"/>
    </row>
    <row r="143" spans="1:13" ht="17.25" customHeight="1" x14ac:dyDescent="0.2">
      <c r="A143" s="120" t="s">
        <v>13</v>
      </c>
      <c r="B143" s="27" t="s">
        <v>242</v>
      </c>
      <c r="C143" s="27"/>
      <c r="D143" s="27" t="s">
        <v>432</v>
      </c>
      <c r="E143" s="27" t="s">
        <v>16</v>
      </c>
      <c r="F143" s="27" t="s">
        <v>997</v>
      </c>
      <c r="G143" s="27"/>
      <c r="H143" s="60"/>
      <c r="I143" s="62" t="s">
        <v>1081</v>
      </c>
      <c r="J143" s="27" t="s">
        <v>469</v>
      </c>
      <c r="K143" s="27"/>
      <c r="L143" s="27" t="s">
        <v>664</v>
      </c>
      <c r="M143" s="60"/>
    </row>
    <row r="144" spans="1:13" ht="17.25" customHeight="1" x14ac:dyDescent="0.2">
      <c r="A144" s="120" t="s">
        <v>69</v>
      </c>
      <c r="B144" s="27" t="s">
        <v>670</v>
      </c>
      <c r="C144" s="27"/>
      <c r="D144" s="27"/>
      <c r="E144" s="27"/>
      <c r="F144" s="27"/>
      <c r="G144" s="27"/>
      <c r="H144" s="60"/>
      <c r="I144" s="62" t="s">
        <v>669</v>
      </c>
      <c r="J144" s="27"/>
      <c r="K144" s="27"/>
      <c r="L144" s="27"/>
      <c r="M144" s="60" t="s">
        <v>671</v>
      </c>
    </row>
    <row r="145" spans="1:13" ht="17.25" customHeight="1" x14ac:dyDescent="0.2">
      <c r="A145" s="139" t="s">
        <v>19</v>
      </c>
      <c r="B145" s="27"/>
      <c r="C145" s="27"/>
      <c r="D145" s="27"/>
      <c r="E145" s="27"/>
      <c r="F145" s="27"/>
      <c r="G145" s="27"/>
      <c r="H145" s="60"/>
      <c r="I145" s="62"/>
      <c r="J145" s="27"/>
      <c r="K145" s="27"/>
      <c r="L145" s="27"/>
      <c r="M145" s="60"/>
    </row>
    <row r="146" spans="1:13" ht="17.25" customHeight="1" x14ac:dyDescent="0.2">
      <c r="A146" s="61" t="s">
        <v>243</v>
      </c>
      <c r="B146" s="27" t="s">
        <v>244</v>
      </c>
      <c r="C146" s="27"/>
      <c r="D146" s="27"/>
      <c r="E146" s="27" t="s">
        <v>16</v>
      </c>
      <c r="F146" s="27" t="s">
        <v>221</v>
      </c>
      <c r="G146" s="27"/>
      <c r="H146" s="60"/>
      <c r="I146" s="62" t="s">
        <v>660</v>
      </c>
      <c r="J146" s="27"/>
      <c r="K146" s="27"/>
      <c r="L146" s="27"/>
      <c r="M146" s="60"/>
    </row>
    <row r="147" spans="1:13" ht="17.25" customHeight="1" x14ac:dyDescent="0.2">
      <c r="A147" s="61" t="s">
        <v>243</v>
      </c>
      <c r="B147" s="27" t="s">
        <v>245</v>
      </c>
      <c r="C147" s="27"/>
      <c r="D147" s="27"/>
      <c r="E147" s="27" t="s">
        <v>16</v>
      </c>
      <c r="F147" s="27" t="s">
        <v>221</v>
      </c>
      <c r="G147" s="27"/>
      <c r="H147" s="60"/>
      <c r="I147" s="62" t="s">
        <v>661</v>
      </c>
      <c r="J147" s="27"/>
      <c r="K147" s="27"/>
      <c r="L147" s="27"/>
      <c r="M147" s="60"/>
    </row>
    <row r="148" spans="1:13" ht="17.25" customHeight="1" x14ac:dyDescent="0.2">
      <c r="A148" s="61" t="s">
        <v>243</v>
      </c>
      <c r="B148" s="27" t="s">
        <v>246</v>
      </c>
      <c r="C148" s="27"/>
      <c r="D148" s="27"/>
      <c r="E148" s="27" t="s">
        <v>16</v>
      </c>
      <c r="F148" s="27" t="s">
        <v>221</v>
      </c>
      <c r="G148" s="27"/>
      <c r="H148" s="60"/>
      <c r="I148" s="62" t="s">
        <v>1046</v>
      </c>
      <c r="J148" s="27"/>
      <c r="K148" s="27"/>
      <c r="L148" s="27"/>
      <c r="M148" s="60"/>
    </row>
    <row r="149" spans="1:13" ht="17.25" customHeight="1" x14ac:dyDescent="0.2">
      <c r="A149" s="61" t="s">
        <v>247</v>
      </c>
      <c r="B149" s="27" t="s">
        <v>248</v>
      </c>
      <c r="C149" s="27"/>
      <c r="D149" s="27"/>
      <c r="E149" s="27" t="s">
        <v>16</v>
      </c>
      <c r="F149" s="27"/>
      <c r="G149" s="27"/>
      <c r="H149" s="60"/>
      <c r="I149" s="62" t="s">
        <v>662</v>
      </c>
      <c r="J149" s="27"/>
      <c r="K149" s="27"/>
      <c r="L149" s="27"/>
      <c r="M149" s="60"/>
    </row>
    <row r="150" spans="1:13" ht="17.25" customHeight="1" x14ac:dyDescent="0.2">
      <c r="A150" s="118" t="s">
        <v>19</v>
      </c>
      <c r="B150" s="27"/>
      <c r="C150" s="27"/>
      <c r="D150" s="27"/>
      <c r="E150" s="27"/>
      <c r="F150" s="27"/>
      <c r="G150" s="27"/>
      <c r="H150" s="60"/>
      <c r="I150" s="62"/>
      <c r="J150" s="27"/>
      <c r="K150" s="27"/>
      <c r="L150" s="27"/>
      <c r="M150" s="60"/>
    </row>
    <row r="151" spans="1:13" ht="17.25" customHeight="1" x14ac:dyDescent="0.2">
      <c r="A151" s="65"/>
      <c r="H151" s="50"/>
      <c r="I151" s="75"/>
      <c r="M151" s="50"/>
    </row>
    <row r="152" spans="1:13" ht="17.25" customHeight="1" x14ac:dyDescent="0.2">
      <c r="A152" s="121" t="s">
        <v>12</v>
      </c>
      <c r="B152" s="28" t="s">
        <v>374</v>
      </c>
      <c r="C152" s="28"/>
      <c r="D152" s="28"/>
      <c r="E152" s="28"/>
      <c r="F152" s="28"/>
      <c r="G152" s="28"/>
      <c r="H152" s="63"/>
      <c r="I152" s="101" t="s">
        <v>375</v>
      </c>
      <c r="J152" s="28"/>
      <c r="K152" s="28"/>
      <c r="L152" s="28"/>
      <c r="M152" s="63"/>
    </row>
    <row r="153" spans="1:13" ht="17.25" customHeight="1" x14ac:dyDescent="0.2">
      <c r="A153" s="64" t="s">
        <v>69</v>
      </c>
      <c r="B153" s="28" t="s">
        <v>249</v>
      </c>
      <c r="C153" s="28"/>
      <c r="D153" s="28"/>
      <c r="E153" s="28"/>
      <c r="F153" s="28"/>
      <c r="G153" s="28"/>
      <c r="H153" s="63"/>
      <c r="I153" s="102" t="s">
        <v>250</v>
      </c>
      <c r="J153" s="28"/>
      <c r="K153" s="28"/>
      <c r="L153" s="28"/>
      <c r="M153" s="63"/>
    </row>
    <row r="154" spans="1:13" ht="17.25" customHeight="1" x14ac:dyDescent="0.2">
      <c r="A154" s="64" t="s">
        <v>13</v>
      </c>
      <c r="B154" s="28" t="s">
        <v>251</v>
      </c>
      <c r="C154" s="28"/>
      <c r="D154" s="28" t="s">
        <v>404</v>
      </c>
      <c r="E154" s="28" t="s">
        <v>16</v>
      </c>
      <c r="F154" s="28"/>
      <c r="G154" s="28"/>
      <c r="H154" s="63"/>
      <c r="I154" s="102" t="s">
        <v>846</v>
      </c>
      <c r="J154" s="28" t="s">
        <v>459</v>
      </c>
      <c r="K154" s="28" t="s">
        <v>138</v>
      </c>
      <c r="L154" s="28"/>
      <c r="M154" s="63"/>
    </row>
    <row r="155" spans="1:13" ht="17.25" customHeight="1" x14ac:dyDescent="0.2">
      <c r="A155" s="64" t="s">
        <v>12</v>
      </c>
      <c r="B155" s="28" t="s">
        <v>796</v>
      </c>
      <c r="C155" s="28"/>
      <c r="D155" s="28"/>
      <c r="E155" s="28"/>
      <c r="F155" s="28" t="s">
        <v>406</v>
      </c>
      <c r="G155" s="28"/>
      <c r="H155" s="63" t="s">
        <v>60</v>
      </c>
      <c r="I155" s="102"/>
      <c r="J155" s="28"/>
      <c r="K155" s="28"/>
      <c r="L155" s="28"/>
      <c r="M155" s="63"/>
    </row>
    <row r="156" spans="1:13" ht="17.25" customHeight="1" x14ac:dyDescent="0.2">
      <c r="A156" s="64" t="s">
        <v>13</v>
      </c>
      <c r="B156" s="28" t="s">
        <v>252</v>
      </c>
      <c r="C156" s="28"/>
      <c r="D156" s="28" t="s">
        <v>458</v>
      </c>
      <c r="E156" s="28" t="s">
        <v>16</v>
      </c>
      <c r="F156" s="28"/>
      <c r="G156" s="28"/>
      <c r="H156" s="63"/>
      <c r="I156" s="102" t="s">
        <v>682</v>
      </c>
      <c r="J156" s="28" t="s">
        <v>460</v>
      </c>
      <c r="K156" s="28" t="s">
        <v>138</v>
      </c>
      <c r="L156" s="28"/>
      <c r="M156" s="63"/>
    </row>
    <row r="157" spans="1:13" ht="17.25" customHeight="1" x14ac:dyDescent="0.2">
      <c r="A157" s="64" t="s">
        <v>69</v>
      </c>
      <c r="B157" s="28" t="s">
        <v>797</v>
      </c>
      <c r="C157" s="28"/>
      <c r="D157" s="28"/>
      <c r="E157" s="28"/>
      <c r="F157" s="28"/>
      <c r="G157" s="28"/>
      <c r="H157" s="63"/>
      <c r="I157" s="102" t="s">
        <v>798</v>
      </c>
      <c r="J157" s="28"/>
      <c r="K157" s="28"/>
      <c r="L157" s="28"/>
      <c r="M157" s="63" t="s">
        <v>799</v>
      </c>
    </row>
    <row r="158" spans="1:13" ht="17.25" customHeight="1" x14ac:dyDescent="0.2">
      <c r="A158" s="64" t="s">
        <v>19</v>
      </c>
      <c r="B158" s="28"/>
      <c r="C158" s="28"/>
      <c r="D158" s="28"/>
      <c r="E158" s="28"/>
      <c r="F158" s="28"/>
      <c r="G158" s="28"/>
      <c r="H158" s="63"/>
      <c r="I158" s="102"/>
      <c r="J158" s="28"/>
      <c r="K158" s="28"/>
      <c r="L158" s="28"/>
      <c r="M158" s="63"/>
    </row>
    <row r="159" spans="1:13" ht="17.25" customHeight="1" x14ac:dyDescent="0.2">
      <c r="A159" s="64" t="s">
        <v>13</v>
      </c>
      <c r="B159" s="28" t="s">
        <v>253</v>
      </c>
      <c r="C159" s="28"/>
      <c r="D159" s="28" t="s">
        <v>404</v>
      </c>
      <c r="E159" s="28" t="s">
        <v>16</v>
      </c>
      <c r="F159" s="28"/>
      <c r="G159" s="28"/>
      <c r="H159" s="63"/>
      <c r="I159" s="102" t="s">
        <v>683</v>
      </c>
      <c r="J159" s="28" t="s">
        <v>459</v>
      </c>
      <c r="K159" s="28" t="s">
        <v>138</v>
      </c>
      <c r="L159" s="28"/>
      <c r="M159" s="63"/>
    </row>
    <row r="160" spans="1:13" ht="17.25" customHeight="1" x14ac:dyDescent="0.2">
      <c r="A160" s="121" t="s">
        <v>12</v>
      </c>
      <c r="B160" s="28" t="s">
        <v>800</v>
      </c>
      <c r="C160" s="28"/>
      <c r="D160" s="28"/>
      <c r="E160" s="28"/>
      <c r="F160" s="28" t="s">
        <v>405</v>
      </c>
      <c r="G160" s="28"/>
      <c r="H160" s="63" t="s">
        <v>60</v>
      </c>
      <c r="I160" s="102"/>
      <c r="J160" s="28"/>
      <c r="K160" s="28"/>
      <c r="L160" s="28"/>
      <c r="M160" s="63"/>
    </row>
    <row r="161" spans="1:13" ht="17.25" customHeight="1" x14ac:dyDescent="0.2">
      <c r="A161" s="64" t="s">
        <v>13</v>
      </c>
      <c r="B161" s="28" t="s">
        <v>254</v>
      </c>
      <c r="C161" s="28"/>
      <c r="D161" s="28" t="s">
        <v>458</v>
      </c>
      <c r="E161" s="28" t="s">
        <v>16</v>
      </c>
      <c r="F161" s="28"/>
      <c r="G161" s="28"/>
      <c r="H161" s="63"/>
      <c r="I161" s="102" t="s">
        <v>684</v>
      </c>
      <c r="J161" s="28" t="s">
        <v>460</v>
      </c>
      <c r="K161" s="28" t="s">
        <v>138</v>
      </c>
      <c r="L161" s="28"/>
      <c r="M161" s="63"/>
    </row>
    <row r="162" spans="1:13" ht="17.25" customHeight="1" x14ac:dyDescent="0.2">
      <c r="A162" s="64" t="s">
        <v>69</v>
      </c>
      <c r="B162" s="28" t="s">
        <v>801</v>
      </c>
      <c r="C162" s="28"/>
      <c r="D162" s="28"/>
      <c r="E162" s="28"/>
      <c r="F162" s="28"/>
      <c r="G162" s="28"/>
      <c r="H162" s="63"/>
      <c r="I162" s="102" t="s">
        <v>802</v>
      </c>
      <c r="J162" s="28"/>
      <c r="K162" s="28"/>
      <c r="L162" s="28"/>
      <c r="M162" s="63" t="s">
        <v>803</v>
      </c>
    </row>
    <row r="163" spans="1:13" ht="17.25" customHeight="1" x14ac:dyDescent="0.2">
      <c r="A163" s="64" t="s">
        <v>19</v>
      </c>
      <c r="B163" s="28"/>
      <c r="C163" s="28"/>
      <c r="D163" s="28"/>
      <c r="E163" s="28"/>
      <c r="F163" s="28"/>
      <c r="G163" s="28"/>
      <c r="H163" s="63"/>
      <c r="I163" s="102"/>
      <c r="J163" s="28"/>
      <c r="K163" s="28"/>
      <c r="L163" s="28"/>
      <c r="M163" s="63"/>
    </row>
    <row r="164" spans="1:13" ht="17.25" customHeight="1" x14ac:dyDescent="0.2">
      <c r="A164" s="140" t="s">
        <v>12</v>
      </c>
      <c r="B164" s="28" t="s">
        <v>255</v>
      </c>
      <c r="C164" s="28"/>
      <c r="D164" s="28"/>
      <c r="E164" s="28"/>
      <c r="F164" s="28"/>
      <c r="G164" s="28"/>
      <c r="H164" s="63"/>
      <c r="I164" s="102" t="s">
        <v>256</v>
      </c>
      <c r="J164" s="28"/>
      <c r="K164" s="28"/>
      <c r="L164" s="28"/>
      <c r="M164" s="63"/>
    </row>
    <row r="165" spans="1:13" ht="17.25" customHeight="1" x14ac:dyDescent="0.2">
      <c r="A165" s="64" t="s">
        <v>69</v>
      </c>
      <c r="B165" s="28" t="s">
        <v>257</v>
      </c>
      <c r="C165" s="28"/>
      <c r="D165" s="28"/>
      <c r="E165" s="28"/>
      <c r="F165" s="28"/>
      <c r="G165" s="28"/>
      <c r="H165" s="63"/>
      <c r="I165" s="102" t="s">
        <v>790</v>
      </c>
      <c r="J165" s="28"/>
      <c r="K165" s="28"/>
      <c r="L165" s="28"/>
      <c r="M165" s="63"/>
    </row>
    <row r="166" spans="1:13" ht="17.25" customHeight="1" x14ac:dyDescent="0.2">
      <c r="A166" s="64" t="s">
        <v>258</v>
      </c>
      <c r="B166" s="28" t="s">
        <v>259</v>
      </c>
      <c r="C166" s="28"/>
      <c r="D166" s="28"/>
      <c r="E166" s="28" t="s">
        <v>16</v>
      </c>
      <c r="F166" s="28"/>
      <c r="G166" s="28"/>
      <c r="H166" s="63"/>
      <c r="I166" s="102" t="s">
        <v>791</v>
      </c>
      <c r="J166" s="28"/>
      <c r="K166" s="28"/>
      <c r="L166" s="28"/>
      <c r="M166" s="63"/>
    </row>
    <row r="167" spans="1:13" ht="17.25" customHeight="1" x14ac:dyDescent="0.2">
      <c r="A167" s="64" t="s">
        <v>258</v>
      </c>
      <c r="B167" s="28" t="s">
        <v>260</v>
      </c>
      <c r="C167" s="28"/>
      <c r="D167" s="28"/>
      <c r="E167" s="28" t="s">
        <v>16</v>
      </c>
      <c r="F167" s="28"/>
      <c r="G167" s="28"/>
      <c r="H167" s="63"/>
      <c r="I167" s="102" t="s">
        <v>1066</v>
      </c>
      <c r="J167" s="28"/>
      <c r="K167" s="28"/>
      <c r="L167" s="28"/>
      <c r="M167" s="63"/>
    </row>
    <row r="168" spans="1:13" ht="17.25" customHeight="1" x14ac:dyDescent="0.2">
      <c r="A168" s="64" t="s">
        <v>258</v>
      </c>
      <c r="B168" s="28" t="s">
        <v>261</v>
      </c>
      <c r="C168" s="28"/>
      <c r="D168" s="28"/>
      <c r="E168" s="28" t="s">
        <v>16</v>
      </c>
      <c r="F168" s="28"/>
      <c r="G168" s="28"/>
      <c r="H168" s="63"/>
      <c r="I168" s="102" t="s">
        <v>1065</v>
      </c>
      <c r="J168" s="28"/>
      <c r="K168" s="28"/>
      <c r="L168" s="28"/>
      <c r="M168" s="63"/>
    </row>
    <row r="169" spans="1:13" ht="17.25" customHeight="1" x14ac:dyDescent="0.2">
      <c r="A169" s="64" t="s">
        <v>262</v>
      </c>
      <c r="B169" s="28" t="s">
        <v>263</v>
      </c>
      <c r="C169" s="28"/>
      <c r="D169" s="28"/>
      <c r="E169" s="28" t="s">
        <v>16</v>
      </c>
      <c r="F169" s="28"/>
      <c r="G169" s="28"/>
      <c r="H169" s="63"/>
      <c r="I169" s="102" t="s">
        <v>686</v>
      </c>
      <c r="J169" s="28"/>
      <c r="K169" s="28"/>
      <c r="L169" s="28"/>
      <c r="M169" s="63"/>
    </row>
    <row r="170" spans="1:13" ht="17.25" customHeight="1" x14ac:dyDescent="0.2">
      <c r="A170" s="140" t="s">
        <v>19</v>
      </c>
      <c r="B170" s="28"/>
      <c r="C170" s="28"/>
      <c r="D170" s="28"/>
      <c r="E170" s="28"/>
      <c r="F170" s="28"/>
      <c r="G170" s="28"/>
      <c r="H170" s="63"/>
      <c r="I170" s="102"/>
      <c r="J170" s="28"/>
      <c r="K170" s="28"/>
      <c r="L170" s="28"/>
      <c r="M170" s="63"/>
    </row>
    <row r="171" spans="1:13" ht="17.25" customHeight="1" x14ac:dyDescent="0.2">
      <c r="A171" s="64" t="s">
        <v>264</v>
      </c>
      <c r="B171" s="28" t="s">
        <v>265</v>
      </c>
      <c r="C171" s="28"/>
      <c r="D171" s="28"/>
      <c r="E171" s="28" t="s">
        <v>16</v>
      </c>
      <c r="F171" s="28"/>
      <c r="G171" s="28"/>
      <c r="H171" s="63"/>
      <c r="I171" s="102" t="s">
        <v>687</v>
      </c>
      <c r="J171" s="28"/>
      <c r="K171" s="28"/>
      <c r="L171" s="28"/>
      <c r="M171" s="63"/>
    </row>
    <row r="172" spans="1:13" ht="17.25" customHeight="1" x14ac:dyDescent="0.2">
      <c r="A172" s="64" t="s">
        <v>930</v>
      </c>
      <c r="B172" s="28" t="s">
        <v>266</v>
      </c>
      <c r="C172" s="28"/>
      <c r="D172" s="28"/>
      <c r="E172" s="28" t="s">
        <v>16</v>
      </c>
      <c r="F172" s="28"/>
      <c r="G172" s="28"/>
      <c r="H172" s="63"/>
      <c r="I172" s="102" t="s">
        <v>688</v>
      </c>
      <c r="J172" s="28"/>
      <c r="K172" s="28"/>
      <c r="L172" s="28"/>
      <c r="M172" s="63"/>
    </row>
    <row r="173" spans="1:13" ht="17.25" customHeight="1" x14ac:dyDescent="0.2">
      <c r="A173" s="140" t="s">
        <v>12</v>
      </c>
      <c r="B173" s="28" t="s">
        <v>672</v>
      </c>
      <c r="C173" s="28"/>
      <c r="D173" s="28"/>
      <c r="E173" s="28"/>
      <c r="F173" s="28"/>
      <c r="G173" s="28"/>
      <c r="H173" s="63" t="s">
        <v>60</v>
      </c>
      <c r="I173" s="102" t="s">
        <v>673</v>
      </c>
      <c r="J173" s="28"/>
      <c r="K173" s="28"/>
      <c r="L173" s="28"/>
      <c r="M173" s="63"/>
    </row>
    <row r="174" spans="1:13" ht="17.25" customHeight="1" x14ac:dyDescent="0.2">
      <c r="A174" s="122" t="s">
        <v>69</v>
      </c>
      <c r="B174" s="28" t="s">
        <v>674</v>
      </c>
      <c r="C174" s="28"/>
      <c r="D174" s="28"/>
      <c r="E174" s="28"/>
      <c r="F174" s="28"/>
      <c r="G174" s="28"/>
      <c r="H174" s="63"/>
      <c r="I174" s="102" t="s">
        <v>685</v>
      </c>
      <c r="J174" s="28"/>
      <c r="K174" s="28"/>
      <c r="L174" s="28"/>
      <c r="M174" s="63"/>
    </row>
    <row r="175" spans="1:13" ht="17.25" customHeight="1" x14ac:dyDescent="0.2">
      <c r="A175" s="64" t="s">
        <v>935</v>
      </c>
      <c r="B175" s="28" t="s">
        <v>267</v>
      </c>
      <c r="C175" s="28"/>
      <c r="D175" s="28"/>
      <c r="E175" s="28" t="s">
        <v>16</v>
      </c>
      <c r="F175" s="28"/>
      <c r="G175" s="28"/>
      <c r="H175" s="63"/>
      <c r="I175" s="102" t="s">
        <v>675</v>
      </c>
      <c r="J175" s="28"/>
      <c r="K175" s="28"/>
      <c r="L175" s="28" t="s">
        <v>681</v>
      </c>
      <c r="M175" s="63"/>
    </row>
    <row r="176" spans="1:13" ht="17.25" customHeight="1" x14ac:dyDescent="0.2">
      <c r="A176" s="64" t="s">
        <v>935</v>
      </c>
      <c r="B176" s="28" t="s">
        <v>268</v>
      </c>
      <c r="C176" s="28"/>
      <c r="D176" s="28"/>
      <c r="E176" s="28" t="s">
        <v>16</v>
      </c>
      <c r="F176" s="28"/>
      <c r="G176" s="28"/>
      <c r="H176" s="63"/>
      <c r="I176" s="102" t="s">
        <v>680</v>
      </c>
      <c r="J176" s="28"/>
      <c r="K176" s="28"/>
      <c r="L176" s="28" t="s">
        <v>681</v>
      </c>
      <c r="M176" s="63"/>
    </row>
    <row r="177" spans="1:13" ht="17.25" customHeight="1" x14ac:dyDescent="0.2">
      <c r="A177" s="64" t="s">
        <v>935</v>
      </c>
      <c r="B177" s="28" t="s">
        <v>269</v>
      </c>
      <c r="C177" s="28"/>
      <c r="D177" s="28"/>
      <c r="E177" s="28" t="s">
        <v>16</v>
      </c>
      <c r="F177" s="28"/>
      <c r="G177" s="28"/>
      <c r="H177" s="63"/>
      <c r="I177" s="102" t="s">
        <v>676</v>
      </c>
      <c r="J177" s="28"/>
      <c r="K177" s="28"/>
      <c r="L177" s="28" t="s">
        <v>681</v>
      </c>
      <c r="M177" s="63"/>
    </row>
    <row r="178" spans="1:13" ht="17.25" customHeight="1" x14ac:dyDescent="0.2">
      <c r="A178" s="64" t="s">
        <v>935</v>
      </c>
      <c r="B178" s="28" t="s">
        <v>270</v>
      </c>
      <c r="C178" s="28"/>
      <c r="D178" s="28"/>
      <c r="E178" s="28" t="s">
        <v>16</v>
      </c>
      <c r="F178" s="28"/>
      <c r="G178" s="28"/>
      <c r="H178" s="63"/>
      <c r="I178" s="102" t="s">
        <v>677</v>
      </c>
      <c r="J178" s="28"/>
      <c r="K178" s="28"/>
      <c r="L178" s="28" t="s">
        <v>681</v>
      </c>
      <c r="M178" s="63"/>
    </row>
    <row r="179" spans="1:13" ht="17.25" customHeight="1" x14ac:dyDescent="0.2">
      <c r="A179" s="64" t="s">
        <v>935</v>
      </c>
      <c r="B179" s="28" t="s">
        <v>271</v>
      </c>
      <c r="C179" s="28"/>
      <c r="D179" s="28"/>
      <c r="E179" s="28" t="s">
        <v>16</v>
      </c>
      <c r="F179" s="28"/>
      <c r="G179" s="28"/>
      <c r="H179" s="63"/>
      <c r="I179" s="102" t="s">
        <v>678</v>
      </c>
      <c r="J179" s="28"/>
      <c r="K179" s="28"/>
      <c r="L179" s="28" t="s">
        <v>681</v>
      </c>
      <c r="M179" s="63"/>
    </row>
    <row r="180" spans="1:13" ht="17.25" customHeight="1" x14ac:dyDescent="0.2">
      <c r="A180" s="64" t="s">
        <v>935</v>
      </c>
      <c r="B180" s="28" t="s">
        <v>272</v>
      </c>
      <c r="C180" s="28"/>
      <c r="D180" s="28"/>
      <c r="E180" s="28" t="s">
        <v>16</v>
      </c>
      <c r="F180" s="28"/>
      <c r="G180" s="28"/>
      <c r="H180" s="63"/>
      <c r="I180" s="102" t="s">
        <v>679</v>
      </c>
      <c r="J180" s="28"/>
      <c r="K180" s="28"/>
      <c r="L180" s="28" t="s">
        <v>681</v>
      </c>
      <c r="M180" s="63"/>
    </row>
    <row r="181" spans="1:13" ht="17.25" customHeight="1" x14ac:dyDescent="0.2">
      <c r="A181" s="140" t="s">
        <v>19</v>
      </c>
      <c r="B181" s="28"/>
      <c r="C181" s="28"/>
      <c r="D181" s="28"/>
      <c r="E181" s="28"/>
      <c r="F181" s="28"/>
      <c r="G181" s="28"/>
      <c r="H181" s="63"/>
      <c r="I181" s="102"/>
      <c r="J181" s="28"/>
      <c r="K181" s="28"/>
      <c r="L181" s="28"/>
      <c r="M181" s="63"/>
    </row>
    <row r="182" spans="1:13" ht="17.25" customHeight="1" x14ac:dyDescent="0.2">
      <c r="A182" s="64" t="s">
        <v>17</v>
      </c>
      <c r="B182" s="28" t="s">
        <v>273</v>
      </c>
      <c r="C182" s="28"/>
      <c r="D182" s="28"/>
      <c r="E182" s="28" t="s">
        <v>16</v>
      </c>
      <c r="F182" s="28" t="s">
        <v>274</v>
      </c>
      <c r="G182" s="28"/>
      <c r="H182" s="63"/>
      <c r="I182" s="102" t="s">
        <v>689</v>
      </c>
      <c r="J182" s="28"/>
      <c r="K182" s="28"/>
      <c r="L182" s="28"/>
      <c r="M182" s="63"/>
    </row>
    <row r="183" spans="1:13" ht="17.25" customHeight="1" x14ac:dyDescent="0.2">
      <c r="A183" s="121" t="s">
        <v>19</v>
      </c>
      <c r="B183" s="28"/>
      <c r="C183" s="28"/>
      <c r="D183" s="28"/>
      <c r="E183" s="28"/>
      <c r="F183" s="28"/>
      <c r="G183" s="28"/>
      <c r="H183" s="63"/>
      <c r="I183" s="102"/>
      <c r="J183" s="28"/>
      <c r="K183" s="28"/>
      <c r="L183" s="28"/>
      <c r="M183" s="63"/>
    </row>
    <row r="184" spans="1:13" ht="17.25" customHeight="1" x14ac:dyDescent="0.2">
      <c r="A184" s="65"/>
      <c r="B184" s="15"/>
      <c r="C184" s="15"/>
      <c r="D184" s="15"/>
      <c r="E184" s="15"/>
      <c r="F184" s="15"/>
      <c r="G184" s="15"/>
      <c r="H184" s="123"/>
      <c r="I184" s="75"/>
      <c r="J184" s="15"/>
      <c r="K184" s="15"/>
      <c r="L184" s="15"/>
      <c r="M184" s="50"/>
    </row>
    <row r="185" spans="1:13" ht="17.25" customHeight="1" x14ac:dyDescent="0.2">
      <c r="A185" s="124" t="s">
        <v>12</v>
      </c>
      <c r="B185" s="16" t="s">
        <v>376</v>
      </c>
      <c r="C185" s="16"/>
      <c r="D185" s="16"/>
      <c r="E185" s="16"/>
      <c r="F185" s="16"/>
      <c r="G185" s="16"/>
      <c r="H185" s="125"/>
      <c r="I185" s="66" t="s">
        <v>377</v>
      </c>
      <c r="J185" s="16"/>
      <c r="K185" s="16"/>
      <c r="L185" s="16"/>
      <c r="M185" s="67"/>
    </row>
    <row r="186" spans="1:13" ht="17.25" customHeight="1" x14ac:dyDescent="0.2">
      <c r="A186" s="80" t="s">
        <v>69</v>
      </c>
      <c r="B186" s="29" t="s">
        <v>795</v>
      </c>
      <c r="C186" s="29"/>
      <c r="D186" s="16"/>
      <c r="E186" s="16"/>
      <c r="F186" s="16"/>
      <c r="G186" s="16"/>
      <c r="H186" s="125"/>
      <c r="I186" s="68" t="s">
        <v>275</v>
      </c>
      <c r="J186" s="16"/>
      <c r="K186" s="16"/>
      <c r="L186" s="16"/>
      <c r="M186" s="67"/>
    </row>
    <row r="187" spans="1:13" ht="17.25" customHeight="1" x14ac:dyDescent="0.2">
      <c r="A187" s="126" t="s">
        <v>12</v>
      </c>
      <c r="B187" s="30" t="s">
        <v>525</v>
      </c>
      <c r="C187" s="30"/>
      <c r="D187" s="30"/>
      <c r="E187" s="30"/>
      <c r="F187" s="30"/>
      <c r="G187" s="30"/>
      <c r="H187" s="67" t="s">
        <v>60</v>
      </c>
      <c r="I187" s="68"/>
      <c r="J187" s="30"/>
      <c r="K187" s="30"/>
      <c r="L187" s="30"/>
      <c r="M187" s="67"/>
    </row>
    <row r="188" spans="1:13" ht="17.25" customHeight="1" x14ac:dyDescent="0.2">
      <c r="A188" s="80" t="s">
        <v>935</v>
      </c>
      <c r="B188" s="16" t="s">
        <v>276</v>
      </c>
      <c r="C188" s="16"/>
      <c r="D188" s="16"/>
      <c r="E188" s="30" t="s">
        <v>16</v>
      </c>
      <c r="F188" s="16"/>
      <c r="G188" s="16"/>
      <c r="H188" s="125"/>
      <c r="I188" s="68" t="s">
        <v>1051</v>
      </c>
      <c r="J188" s="16"/>
      <c r="K188" s="30"/>
      <c r="L188" s="16"/>
      <c r="M188" s="67"/>
    </row>
    <row r="189" spans="1:13" ht="17.25" customHeight="1" x14ac:dyDescent="0.2">
      <c r="A189" s="68" t="s">
        <v>69</v>
      </c>
      <c r="B189" s="29" t="s">
        <v>403</v>
      </c>
      <c r="C189" s="29"/>
      <c r="D189" s="16"/>
      <c r="E189" s="16"/>
      <c r="F189" s="16"/>
      <c r="G189" s="16"/>
      <c r="H189" s="125"/>
      <c r="I189" s="68" t="s">
        <v>519</v>
      </c>
      <c r="J189" s="16"/>
      <c r="K189" s="16"/>
      <c r="L189" s="16"/>
      <c r="M189" s="67" t="s">
        <v>773</v>
      </c>
    </row>
    <row r="190" spans="1:13" ht="17.25" customHeight="1" x14ac:dyDescent="0.2">
      <c r="A190" s="126" t="s">
        <v>19</v>
      </c>
      <c r="B190" s="30"/>
      <c r="C190" s="30"/>
      <c r="D190" s="30"/>
      <c r="E190" s="30"/>
      <c r="F190" s="30"/>
      <c r="G190" s="30"/>
      <c r="H190" s="67"/>
      <c r="I190" s="68"/>
      <c r="J190" s="30"/>
      <c r="K190" s="30"/>
      <c r="L190" s="30"/>
      <c r="M190" s="67"/>
    </row>
    <row r="191" spans="1:13" ht="17.25" customHeight="1" x14ac:dyDescent="0.2">
      <c r="A191" s="80" t="s">
        <v>13</v>
      </c>
      <c r="B191" s="16" t="s">
        <v>277</v>
      </c>
      <c r="C191" s="16"/>
      <c r="D191" s="30" t="s">
        <v>426</v>
      </c>
      <c r="E191" s="30" t="s">
        <v>16</v>
      </c>
      <c r="F191" s="16" t="s">
        <v>278</v>
      </c>
      <c r="G191" s="16"/>
      <c r="H191" s="125"/>
      <c r="I191" s="68" t="s">
        <v>690</v>
      </c>
      <c r="J191" s="30" t="s">
        <v>401</v>
      </c>
      <c r="K191" s="30" t="s">
        <v>138</v>
      </c>
      <c r="L191" s="16"/>
      <c r="M191" s="67"/>
    </row>
    <row r="192" spans="1:13" ht="17.25" customHeight="1" x14ac:dyDescent="0.2">
      <c r="A192" s="126" t="s">
        <v>12</v>
      </c>
      <c r="B192" s="29" t="s">
        <v>482</v>
      </c>
      <c r="C192" s="29"/>
      <c r="D192" s="30"/>
      <c r="E192" s="30"/>
      <c r="F192" s="29" t="s">
        <v>427</v>
      </c>
      <c r="G192" s="16"/>
      <c r="H192" s="67" t="s">
        <v>60</v>
      </c>
      <c r="I192" s="68"/>
      <c r="J192" s="30"/>
      <c r="K192" s="30"/>
      <c r="L192" s="16"/>
      <c r="M192" s="67"/>
    </row>
    <row r="193" spans="1:13" ht="17.25" customHeight="1" x14ac:dyDescent="0.2">
      <c r="A193" s="126" t="s">
        <v>69</v>
      </c>
      <c r="B193" s="29" t="s">
        <v>691</v>
      </c>
      <c r="C193" s="29"/>
      <c r="D193" s="30"/>
      <c r="E193" s="30"/>
      <c r="F193" s="29"/>
      <c r="G193" s="16"/>
      <c r="H193" s="67"/>
      <c r="I193" s="68" t="s">
        <v>692</v>
      </c>
      <c r="J193" s="30"/>
      <c r="K193" s="30" t="s">
        <v>485</v>
      </c>
      <c r="L193" s="16"/>
      <c r="M193" s="67"/>
    </row>
    <row r="194" spans="1:13" ht="17.25" customHeight="1" x14ac:dyDescent="0.2">
      <c r="A194" s="68" t="s">
        <v>13</v>
      </c>
      <c r="B194" s="29" t="s">
        <v>479</v>
      </c>
      <c r="C194" s="29"/>
      <c r="D194" s="30" t="s">
        <v>483</v>
      </c>
      <c r="E194" s="30" t="s">
        <v>16</v>
      </c>
      <c r="F194" s="16"/>
      <c r="G194" s="16"/>
      <c r="H194" s="125"/>
      <c r="I194" s="68" t="s">
        <v>693</v>
      </c>
      <c r="J194" s="30"/>
      <c r="K194" s="30"/>
      <c r="L194" s="16"/>
      <c r="M194" s="67"/>
    </row>
    <row r="195" spans="1:13" ht="17.25" customHeight="1" x14ac:dyDescent="0.2">
      <c r="A195" s="68" t="s">
        <v>13</v>
      </c>
      <c r="B195" s="29" t="s">
        <v>480</v>
      </c>
      <c r="C195" s="29"/>
      <c r="D195" s="30" t="s">
        <v>484</v>
      </c>
      <c r="E195" s="30" t="s">
        <v>16</v>
      </c>
      <c r="F195" s="30"/>
      <c r="G195" s="16"/>
      <c r="H195" s="125"/>
      <c r="I195" s="68" t="s">
        <v>481</v>
      </c>
      <c r="J195" s="16"/>
      <c r="K195" s="16"/>
      <c r="L195" s="16"/>
      <c r="M195" s="67"/>
    </row>
    <row r="196" spans="1:13" ht="17.25" customHeight="1" x14ac:dyDescent="0.2">
      <c r="A196" s="126" t="s">
        <v>19</v>
      </c>
      <c r="B196" s="29"/>
      <c r="C196" s="29"/>
      <c r="D196" s="16"/>
      <c r="E196" s="30"/>
      <c r="F196" s="29"/>
      <c r="G196" s="16"/>
      <c r="H196" s="125"/>
      <c r="I196" s="68"/>
      <c r="J196" s="16"/>
      <c r="K196" s="16"/>
      <c r="L196" s="16"/>
      <c r="M196" s="67"/>
    </row>
    <row r="197" spans="1:13" ht="17.25" customHeight="1" x14ac:dyDescent="0.2">
      <c r="A197" s="126" t="s">
        <v>12</v>
      </c>
      <c r="B197" s="30" t="s">
        <v>526</v>
      </c>
      <c r="C197" s="30"/>
      <c r="D197" s="16"/>
      <c r="E197" s="16"/>
      <c r="F197" s="16"/>
      <c r="G197" s="16"/>
      <c r="H197" s="127" t="s">
        <v>60</v>
      </c>
      <c r="I197" s="68"/>
      <c r="J197" s="16"/>
      <c r="K197" s="16"/>
      <c r="L197" s="16"/>
      <c r="M197" s="67"/>
    </row>
    <row r="198" spans="1:13" ht="17.25" customHeight="1" x14ac:dyDescent="0.2">
      <c r="A198" s="80" t="s">
        <v>935</v>
      </c>
      <c r="B198" s="16" t="s">
        <v>279</v>
      </c>
      <c r="C198" s="16"/>
      <c r="D198" s="16"/>
      <c r="E198" s="30" t="s">
        <v>16</v>
      </c>
      <c r="F198" s="16"/>
      <c r="G198" s="16"/>
      <c r="H198" s="125"/>
      <c r="I198" s="68" t="s">
        <v>1052</v>
      </c>
      <c r="J198" s="16"/>
      <c r="K198" s="30"/>
      <c r="L198" s="16"/>
      <c r="M198" s="67"/>
    </row>
    <row r="199" spans="1:13" ht="17.25" customHeight="1" x14ac:dyDescent="0.2">
      <c r="A199" s="68" t="s">
        <v>69</v>
      </c>
      <c r="B199" s="29" t="s">
        <v>409</v>
      </c>
      <c r="C199" s="29"/>
      <c r="D199" s="16"/>
      <c r="E199" s="16"/>
      <c r="F199" s="16"/>
      <c r="G199" s="16"/>
      <c r="H199" s="125"/>
      <c r="I199" s="68" t="s">
        <v>518</v>
      </c>
      <c r="J199" s="16"/>
      <c r="K199" s="16"/>
      <c r="L199" s="16"/>
      <c r="M199" s="67" t="s">
        <v>774</v>
      </c>
    </row>
    <row r="200" spans="1:13" ht="17.25" customHeight="1" x14ac:dyDescent="0.2">
      <c r="A200" s="126" t="s">
        <v>19</v>
      </c>
      <c r="B200" s="30"/>
      <c r="C200" s="30"/>
      <c r="D200" s="30"/>
      <c r="E200" s="30"/>
      <c r="F200" s="30"/>
      <c r="G200" s="30"/>
      <c r="H200" s="67"/>
      <c r="I200" s="68"/>
      <c r="J200" s="30"/>
      <c r="K200" s="30"/>
      <c r="L200" s="30"/>
      <c r="M200" s="67"/>
    </row>
    <row r="201" spans="1:13" ht="17.25" customHeight="1" x14ac:dyDescent="0.2">
      <c r="A201" s="80" t="s">
        <v>13</v>
      </c>
      <c r="B201" s="16" t="s">
        <v>280</v>
      </c>
      <c r="C201" s="16"/>
      <c r="D201" s="30" t="s">
        <v>426</v>
      </c>
      <c r="E201" s="30" t="s">
        <v>16</v>
      </c>
      <c r="F201" s="16" t="s">
        <v>281</v>
      </c>
      <c r="G201" s="16"/>
      <c r="H201" s="125"/>
      <c r="I201" s="68" t="s">
        <v>696</v>
      </c>
      <c r="J201" s="30" t="s">
        <v>401</v>
      </c>
      <c r="K201" s="30" t="s">
        <v>138</v>
      </c>
      <c r="L201" s="16"/>
      <c r="M201" s="67"/>
    </row>
    <row r="202" spans="1:13" ht="17.25" customHeight="1" x14ac:dyDescent="0.2">
      <c r="A202" s="126" t="s">
        <v>12</v>
      </c>
      <c r="B202" s="29" t="s">
        <v>486</v>
      </c>
      <c r="C202" s="29"/>
      <c r="D202" s="30"/>
      <c r="E202" s="30"/>
      <c r="F202" s="29" t="s">
        <v>428</v>
      </c>
      <c r="G202" s="16"/>
      <c r="H202" s="67" t="s">
        <v>60</v>
      </c>
      <c r="I202" s="68"/>
      <c r="J202" s="30"/>
      <c r="K202" s="30"/>
      <c r="L202" s="16"/>
      <c r="M202" s="67"/>
    </row>
    <row r="203" spans="1:13" ht="17.25" customHeight="1" x14ac:dyDescent="0.2">
      <c r="A203" s="126" t="s">
        <v>69</v>
      </c>
      <c r="B203" s="29" t="s">
        <v>694</v>
      </c>
      <c r="C203" s="29"/>
      <c r="D203" s="30"/>
      <c r="E203" s="30"/>
      <c r="F203" s="29"/>
      <c r="G203" s="16"/>
      <c r="H203" s="67"/>
      <c r="I203" s="68" t="s">
        <v>695</v>
      </c>
      <c r="J203" s="30"/>
      <c r="K203" s="30" t="s">
        <v>485</v>
      </c>
      <c r="L203" s="16"/>
      <c r="M203" s="67"/>
    </row>
    <row r="204" spans="1:13" ht="17.25" customHeight="1" x14ac:dyDescent="0.2">
      <c r="A204" s="68" t="s">
        <v>13</v>
      </c>
      <c r="B204" s="29" t="s">
        <v>487</v>
      </c>
      <c r="C204" s="29"/>
      <c r="D204" s="30" t="s">
        <v>483</v>
      </c>
      <c r="E204" s="30" t="s">
        <v>16</v>
      </c>
      <c r="F204" s="16"/>
      <c r="G204" s="16"/>
      <c r="H204" s="125"/>
      <c r="I204" s="68" t="s">
        <v>693</v>
      </c>
      <c r="J204" s="30"/>
      <c r="K204" s="30"/>
      <c r="L204" s="16"/>
      <c r="M204" s="67"/>
    </row>
    <row r="205" spans="1:13" ht="17.25" customHeight="1" x14ac:dyDescent="0.2">
      <c r="A205" s="68" t="s">
        <v>13</v>
      </c>
      <c r="B205" s="29" t="s">
        <v>488</v>
      </c>
      <c r="C205" s="29"/>
      <c r="D205" s="30" t="s">
        <v>489</v>
      </c>
      <c r="E205" s="30" t="s">
        <v>16</v>
      </c>
      <c r="F205" s="30"/>
      <c r="G205" s="16"/>
      <c r="H205" s="125"/>
      <c r="I205" s="68" t="s">
        <v>481</v>
      </c>
      <c r="J205" s="16"/>
      <c r="K205" s="16"/>
      <c r="L205" s="16"/>
      <c r="M205" s="67"/>
    </row>
    <row r="206" spans="1:13" ht="17.25" customHeight="1" x14ac:dyDescent="0.2">
      <c r="A206" s="126" t="s">
        <v>19</v>
      </c>
      <c r="B206" s="29"/>
      <c r="C206" s="29"/>
      <c r="D206" s="16"/>
      <c r="E206" s="30"/>
      <c r="F206" s="29"/>
      <c r="G206" s="16"/>
      <c r="H206" s="125"/>
      <c r="I206" s="68"/>
      <c r="J206" s="16"/>
      <c r="K206" s="16"/>
      <c r="L206" s="16"/>
      <c r="M206" s="67"/>
    </row>
    <row r="207" spans="1:13" ht="17.25" customHeight="1" x14ac:dyDescent="0.2">
      <c r="A207" s="80" t="s">
        <v>69</v>
      </c>
      <c r="B207" s="16" t="s">
        <v>282</v>
      </c>
      <c r="C207" s="16"/>
      <c r="D207" s="16"/>
      <c r="E207" s="30"/>
      <c r="F207" s="16"/>
      <c r="G207" s="16"/>
      <c r="H207" s="125"/>
      <c r="I207" s="168" t="s">
        <v>1053</v>
      </c>
      <c r="J207" s="16"/>
      <c r="K207" s="16"/>
      <c r="L207" s="16"/>
      <c r="M207" s="67"/>
    </row>
    <row r="208" spans="1:13" ht="17.25" customHeight="1" x14ac:dyDescent="0.2">
      <c r="A208" s="80" t="s">
        <v>935</v>
      </c>
      <c r="B208" s="16" t="s">
        <v>283</v>
      </c>
      <c r="C208" s="16"/>
      <c r="D208" s="16"/>
      <c r="E208" s="30" t="s">
        <v>16</v>
      </c>
      <c r="F208" s="16"/>
      <c r="G208" s="16"/>
      <c r="H208" s="125"/>
      <c r="I208" s="68" t="s">
        <v>1044</v>
      </c>
      <c r="J208" s="16"/>
      <c r="K208" s="16"/>
      <c r="L208" s="16"/>
      <c r="M208" s="67"/>
    </row>
    <row r="209" spans="1:13" ht="17.25" customHeight="1" x14ac:dyDescent="0.2">
      <c r="A209" s="80" t="s">
        <v>13</v>
      </c>
      <c r="B209" s="16" t="s">
        <v>284</v>
      </c>
      <c r="C209" s="16"/>
      <c r="D209" s="30" t="s">
        <v>426</v>
      </c>
      <c r="E209" s="30" t="s">
        <v>16</v>
      </c>
      <c r="F209" s="16" t="s">
        <v>285</v>
      </c>
      <c r="G209" s="16"/>
      <c r="H209" s="125"/>
      <c r="I209" s="68" t="s">
        <v>1045</v>
      </c>
      <c r="J209" s="30" t="s">
        <v>401</v>
      </c>
      <c r="K209" s="30" t="s">
        <v>138</v>
      </c>
      <c r="L209" s="16"/>
      <c r="M209" s="67"/>
    </row>
    <row r="210" spans="1:13" ht="17.25" customHeight="1" x14ac:dyDescent="0.2">
      <c r="A210" s="126" t="s">
        <v>12</v>
      </c>
      <c r="B210" s="29" t="s">
        <v>491</v>
      </c>
      <c r="C210" s="29"/>
      <c r="D210" s="30"/>
      <c r="E210" s="30"/>
      <c r="F210" s="29" t="s">
        <v>429</v>
      </c>
      <c r="G210" s="16"/>
      <c r="H210" s="67" t="s">
        <v>60</v>
      </c>
      <c r="I210" s="68"/>
      <c r="J210" s="30"/>
      <c r="K210" s="30"/>
      <c r="L210" s="16"/>
      <c r="M210" s="67"/>
    </row>
    <row r="211" spans="1:13" ht="17.25" customHeight="1" x14ac:dyDescent="0.2">
      <c r="A211" s="126" t="s">
        <v>69</v>
      </c>
      <c r="B211" s="29" t="s">
        <v>697</v>
      </c>
      <c r="C211" s="29"/>
      <c r="D211" s="30"/>
      <c r="E211" s="30"/>
      <c r="F211" s="29"/>
      <c r="G211" s="16"/>
      <c r="H211" s="67"/>
      <c r="I211" s="68" t="s">
        <v>698</v>
      </c>
      <c r="J211" s="30"/>
      <c r="K211" s="30" t="s">
        <v>485</v>
      </c>
      <c r="L211" s="16"/>
      <c r="M211" s="67"/>
    </row>
    <row r="212" spans="1:13" ht="17.25" customHeight="1" x14ac:dyDescent="0.2">
      <c r="A212" s="68" t="s">
        <v>13</v>
      </c>
      <c r="B212" s="29" t="s">
        <v>492</v>
      </c>
      <c r="C212" s="29"/>
      <c r="D212" s="30" t="s">
        <v>483</v>
      </c>
      <c r="E212" s="30" t="s">
        <v>16</v>
      </c>
      <c r="F212" s="16"/>
      <c r="G212" s="16"/>
      <c r="H212" s="125"/>
      <c r="I212" s="68" t="s">
        <v>693</v>
      </c>
      <c r="J212" s="30"/>
      <c r="K212" s="30"/>
      <c r="L212" s="16"/>
      <c r="M212" s="67"/>
    </row>
    <row r="213" spans="1:13" ht="17.25" customHeight="1" x14ac:dyDescent="0.2">
      <c r="A213" s="68" t="s">
        <v>13</v>
      </c>
      <c r="B213" s="29" t="s">
        <v>493</v>
      </c>
      <c r="C213" s="29"/>
      <c r="D213" s="30" t="s">
        <v>490</v>
      </c>
      <c r="E213" s="30" t="s">
        <v>16</v>
      </c>
      <c r="F213" s="30"/>
      <c r="G213" s="16"/>
      <c r="H213" s="125"/>
      <c r="I213" s="68" t="s">
        <v>481</v>
      </c>
      <c r="J213" s="16"/>
      <c r="K213" s="16"/>
      <c r="L213" s="16"/>
      <c r="M213" s="67"/>
    </row>
    <row r="214" spans="1:13" ht="17.25" customHeight="1" x14ac:dyDescent="0.2">
      <c r="A214" s="126" t="s">
        <v>19</v>
      </c>
      <c r="B214" s="29"/>
      <c r="C214" s="29"/>
      <c r="D214" s="16"/>
      <c r="E214" s="30"/>
      <c r="F214" s="29"/>
      <c r="G214" s="16"/>
      <c r="H214" s="125"/>
      <c r="I214" s="68"/>
      <c r="J214" s="16"/>
      <c r="K214" s="16"/>
      <c r="L214" s="16"/>
      <c r="M214" s="67"/>
    </row>
    <row r="215" spans="1:13" ht="17.25" customHeight="1" x14ac:dyDescent="0.2">
      <c r="A215" s="80" t="s">
        <v>69</v>
      </c>
      <c r="B215" s="16" t="s">
        <v>286</v>
      </c>
      <c r="C215" s="16"/>
      <c r="D215" s="16"/>
      <c r="E215" s="16"/>
      <c r="F215" s="16"/>
      <c r="G215" s="16"/>
      <c r="H215" s="125"/>
      <c r="I215" s="168" t="s">
        <v>1054</v>
      </c>
      <c r="J215" s="16"/>
      <c r="K215" s="16"/>
      <c r="L215" s="16"/>
      <c r="M215" s="67"/>
    </row>
    <row r="216" spans="1:13" ht="17.25" customHeight="1" x14ac:dyDescent="0.2">
      <c r="A216" s="126" t="s">
        <v>12</v>
      </c>
      <c r="B216" s="30" t="s">
        <v>527</v>
      </c>
      <c r="C216" s="30"/>
      <c r="D216" s="16"/>
      <c r="E216" s="16"/>
      <c r="F216" s="16"/>
      <c r="G216" s="16"/>
      <c r="H216" s="127" t="s">
        <v>60</v>
      </c>
      <c r="I216" s="68"/>
      <c r="J216" s="16"/>
      <c r="K216" s="16"/>
      <c r="L216" s="16"/>
      <c r="M216" s="67"/>
    </row>
    <row r="217" spans="1:13" ht="17.25" customHeight="1" x14ac:dyDescent="0.2">
      <c r="A217" s="80" t="s">
        <v>935</v>
      </c>
      <c r="B217" s="16" t="s">
        <v>287</v>
      </c>
      <c r="C217" s="16"/>
      <c r="D217" s="16"/>
      <c r="E217" s="30" t="s">
        <v>16</v>
      </c>
      <c r="F217" s="16"/>
      <c r="G217" s="16"/>
      <c r="H217" s="125"/>
      <c r="I217" s="68" t="s">
        <v>1055</v>
      </c>
      <c r="J217" s="16"/>
      <c r="K217" s="30"/>
      <c r="L217" s="16"/>
      <c r="M217" s="67"/>
    </row>
    <row r="218" spans="1:13" ht="17.25" customHeight="1" x14ac:dyDescent="0.2">
      <c r="A218" s="68" t="s">
        <v>69</v>
      </c>
      <c r="B218" s="29" t="s">
        <v>410</v>
      </c>
      <c r="C218" s="29"/>
      <c r="D218" s="16"/>
      <c r="E218" s="16"/>
      <c r="F218" s="16"/>
      <c r="G218" s="16"/>
      <c r="H218" s="125"/>
      <c r="I218" s="68" t="s">
        <v>516</v>
      </c>
      <c r="J218" s="16"/>
      <c r="K218" s="16"/>
      <c r="L218" s="16"/>
      <c r="M218" s="67" t="s">
        <v>775</v>
      </c>
    </row>
    <row r="219" spans="1:13" ht="17.25" customHeight="1" x14ac:dyDescent="0.2">
      <c r="A219" s="126" t="s">
        <v>19</v>
      </c>
      <c r="B219" s="29"/>
      <c r="C219" s="29"/>
      <c r="D219" s="16"/>
      <c r="E219" s="16"/>
      <c r="F219" s="16"/>
      <c r="G219" s="16"/>
      <c r="H219" s="125"/>
      <c r="I219" s="68"/>
      <c r="J219" s="16"/>
      <c r="K219" s="16"/>
      <c r="L219" s="16"/>
      <c r="M219" s="67"/>
    </row>
    <row r="220" spans="1:13" ht="17.25" customHeight="1" x14ac:dyDescent="0.2">
      <c r="A220" s="80" t="s">
        <v>13</v>
      </c>
      <c r="B220" s="16" t="s">
        <v>288</v>
      </c>
      <c r="C220" s="16"/>
      <c r="D220" s="30" t="s">
        <v>426</v>
      </c>
      <c r="E220" s="30" t="s">
        <v>16</v>
      </c>
      <c r="F220" s="16" t="s">
        <v>289</v>
      </c>
      <c r="G220" s="16"/>
      <c r="H220" s="125"/>
      <c r="I220" s="68" t="s">
        <v>699</v>
      </c>
      <c r="J220" s="30" t="s">
        <v>401</v>
      </c>
      <c r="K220" s="30" t="s">
        <v>138</v>
      </c>
      <c r="L220" s="16"/>
      <c r="M220" s="67"/>
    </row>
    <row r="221" spans="1:13" ht="17.25" customHeight="1" x14ac:dyDescent="0.2">
      <c r="A221" s="126" t="s">
        <v>12</v>
      </c>
      <c r="B221" s="29" t="s">
        <v>495</v>
      </c>
      <c r="C221" s="29"/>
      <c r="D221" s="30"/>
      <c r="E221" s="30"/>
      <c r="F221" s="29" t="s">
        <v>430</v>
      </c>
      <c r="G221" s="16"/>
      <c r="H221" s="67" t="s">
        <v>60</v>
      </c>
      <c r="I221" s="68"/>
      <c r="J221" s="30"/>
      <c r="K221" s="30"/>
      <c r="L221" s="16"/>
      <c r="M221" s="67"/>
    </row>
    <row r="222" spans="1:13" ht="17.25" customHeight="1" x14ac:dyDescent="0.2">
      <c r="A222" s="126" t="s">
        <v>69</v>
      </c>
      <c r="B222" s="29" t="s">
        <v>703</v>
      </c>
      <c r="C222" s="29"/>
      <c r="D222" s="30"/>
      <c r="E222" s="30"/>
      <c r="F222" s="29"/>
      <c r="G222" s="16"/>
      <c r="H222" s="67"/>
      <c r="I222" s="68" t="s">
        <v>701</v>
      </c>
      <c r="J222" s="30"/>
      <c r="K222" s="30" t="s">
        <v>485</v>
      </c>
      <c r="L222" s="16"/>
      <c r="M222" s="67"/>
    </row>
    <row r="223" spans="1:13" ht="17.25" customHeight="1" x14ac:dyDescent="0.2">
      <c r="A223" s="68" t="s">
        <v>13</v>
      </c>
      <c r="B223" s="29" t="s">
        <v>496</v>
      </c>
      <c r="C223" s="29"/>
      <c r="D223" s="30" t="s">
        <v>483</v>
      </c>
      <c r="E223" s="30" t="s">
        <v>16</v>
      </c>
      <c r="F223" s="16"/>
      <c r="G223" s="16"/>
      <c r="H223" s="125"/>
      <c r="I223" s="68" t="s">
        <v>693</v>
      </c>
      <c r="J223" s="30"/>
      <c r="K223" s="30"/>
      <c r="L223" s="16"/>
      <c r="M223" s="67"/>
    </row>
    <row r="224" spans="1:13" ht="17.25" customHeight="1" x14ac:dyDescent="0.2">
      <c r="A224" s="68" t="s">
        <v>13</v>
      </c>
      <c r="B224" s="29" t="s">
        <v>497</v>
      </c>
      <c r="C224" s="29"/>
      <c r="D224" s="29" t="s">
        <v>494</v>
      </c>
      <c r="E224" s="30" t="s">
        <v>16</v>
      </c>
      <c r="F224" s="30"/>
      <c r="G224" s="16"/>
      <c r="H224" s="125"/>
      <c r="I224" s="68" t="s">
        <v>481</v>
      </c>
      <c r="J224" s="16"/>
      <c r="K224" s="16"/>
      <c r="L224" s="16"/>
      <c r="M224" s="67"/>
    </row>
    <row r="225" spans="1:13" ht="17.25" customHeight="1" x14ac:dyDescent="0.2">
      <c r="A225" s="126" t="s">
        <v>19</v>
      </c>
      <c r="B225" s="29"/>
      <c r="C225" s="29"/>
      <c r="D225" s="16"/>
      <c r="E225" s="30"/>
      <c r="F225" s="29"/>
      <c r="G225" s="16"/>
      <c r="H225" s="125"/>
      <c r="I225" s="68"/>
      <c r="J225" s="16"/>
      <c r="K225" s="16"/>
      <c r="L225" s="16"/>
      <c r="M225" s="67"/>
    </row>
    <row r="226" spans="1:13" ht="17.25" customHeight="1" x14ac:dyDescent="0.2">
      <c r="A226" s="126" t="s">
        <v>12</v>
      </c>
      <c r="B226" s="30" t="s">
        <v>528</v>
      </c>
      <c r="C226" s="30"/>
      <c r="D226" s="16"/>
      <c r="E226" s="16"/>
      <c r="F226" s="16"/>
      <c r="G226" s="16"/>
      <c r="H226" s="127" t="s">
        <v>60</v>
      </c>
      <c r="I226" s="68"/>
      <c r="J226" s="16"/>
      <c r="K226" s="16"/>
      <c r="L226" s="16"/>
      <c r="M226" s="67"/>
    </row>
    <row r="227" spans="1:13" ht="17.25" customHeight="1" x14ac:dyDescent="0.2">
      <c r="A227" s="80" t="s">
        <v>935</v>
      </c>
      <c r="B227" s="16" t="s">
        <v>290</v>
      </c>
      <c r="C227" s="16"/>
      <c r="D227" s="16"/>
      <c r="E227" s="30" t="s">
        <v>16</v>
      </c>
      <c r="F227" s="16"/>
      <c r="G227" s="16"/>
      <c r="H227" s="125"/>
      <c r="I227" s="68" t="s">
        <v>1056</v>
      </c>
      <c r="J227" s="16"/>
      <c r="K227" s="30"/>
      <c r="L227" s="16"/>
      <c r="M227" s="67"/>
    </row>
    <row r="228" spans="1:13" ht="17.25" customHeight="1" x14ac:dyDescent="0.2">
      <c r="A228" s="68" t="s">
        <v>69</v>
      </c>
      <c r="B228" s="29" t="s">
        <v>411</v>
      </c>
      <c r="C228" s="29"/>
      <c r="D228" s="16"/>
      <c r="E228" s="16"/>
      <c r="F228" s="16"/>
      <c r="G228" s="16"/>
      <c r="H228" s="125"/>
      <c r="I228" s="68" t="s">
        <v>517</v>
      </c>
      <c r="J228" s="16"/>
      <c r="K228" s="16"/>
      <c r="L228" s="16"/>
      <c r="M228" s="67" t="s">
        <v>776</v>
      </c>
    </row>
    <row r="229" spans="1:13" ht="17.25" customHeight="1" x14ac:dyDescent="0.2">
      <c r="A229" s="126" t="s">
        <v>19</v>
      </c>
      <c r="B229" s="30"/>
      <c r="C229" s="30"/>
      <c r="D229" s="30"/>
      <c r="E229" s="30"/>
      <c r="F229" s="30"/>
      <c r="G229" s="30"/>
      <c r="H229" s="67"/>
      <c r="I229" s="68"/>
      <c r="J229" s="30"/>
      <c r="K229" s="30"/>
      <c r="L229" s="30"/>
      <c r="M229" s="67"/>
    </row>
    <row r="230" spans="1:13" ht="17.25" customHeight="1" x14ac:dyDescent="0.2">
      <c r="A230" s="80" t="s">
        <v>13</v>
      </c>
      <c r="B230" s="16" t="s">
        <v>291</v>
      </c>
      <c r="C230" s="16"/>
      <c r="D230" s="30" t="s">
        <v>426</v>
      </c>
      <c r="E230" s="30" t="s">
        <v>16</v>
      </c>
      <c r="F230" s="16" t="s">
        <v>292</v>
      </c>
      <c r="G230" s="16"/>
      <c r="H230" s="125"/>
      <c r="I230" s="68" t="s">
        <v>700</v>
      </c>
      <c r="J230" s="30" t="s">
        <v>401</v>
      </c>
      <c r="K230" s="30" t="s">
        <v>138</v>
      </c>
      <c r="L230" s="16"/>
      <c r="M230" s="67"/>
    </row>
    <row r="231" spans="1:13" ht="17.25" customHeight="1" x14ac:dyDescent="0.2">
      <c r="A231" s="126" t="s">
        <v>12</v>
      </c>
      <c r="B231" s="29" t="s">
        <v>498</v>
      </c>
      <c r="C231" s="29"/>
      <c r="D231" s="30"/>
      <c r="E231" s="30"/>
      <c r="F231" s="29" t="s">
        <v>431</v>
      </c>
      <c r="G231" s="16"/>
      <c r="H231" s="67" t="s">
        <v>60</v>
      </c>
      <c r="I231" s="68"/>
      <c r="J231" s="30"/>
      <c r="K231" s="30"/>
      <c r="L231" s="16"/>
      <c r="M231" s="67"/>
    </row>
    <row r="232" spans="1:13" ht="17.25" customHeight="1" x14ac:dyDescent="0.2">
      <c r="A232" s="126" t="s">
        <v>69</v>
      </c>
      <c r="B232" s="29" t="s">
        <v>702</v>
      </c>
      <c r="C232" s="29"/>
      <c r="D232" s="30"/>
      <c r="E232" s="30"/>
      <c r="F232" s="29"/>
      <c r="G232" s="16"/>
      <c r="H232" s="67"/>
      <c r="I232" s="68" t="s">
        <v>704</v>
      </c>
      <c r="J232" s="30"/>
      <c r="K232" s="30" t="s">
        <v>485</v>
      </c>
      <c r="L232" s="16"/>
      <c r="M232" s="67"/>
    </row>
    <row r="233" spans="1:13" ht="17.25" customHeight="1" x14ac:dyDescent="0.2">
      <c r="A233" s="68" t="s">
        <v>13</v>
      </c>
      <c r="B233" s="29" t="s">
        <v>499</v>
      </c>
      <c r="C233" s="29"/>
      <c r="D233" s="30" t="s">
        <v>483</v>
      </c>
      <c r="E233" s="30" t="s">
        <v>16</v>
      </c>
      <c r="F233" s="16"/>
      <c r="G233" s="16"/>
      <c r="H233" s="125"/>
      <c r="I233" s="68" t="s">
        <v>693</v>
      </c>
      <c r="J233" s="30"/>
      <c r="K233" s="30"/>
      <c r="L233" s="16"/>
      <c r="M233" s="67"/>
    </row>
    <row r="234" spans="1:13" ht="17.25" customHeight="1" x14ac:dyDescent="0.2">
      <c r="A234" s="68" t="s">
        <v>13</v>
      </c>
      <c r="B234" s="29" t="s">
        <v>500</v>
      </c>
      <c r="C234" s="29"/>
      <c r="D234" s="29" t="s">
        <v>501</v>
      </c>
      <c r="E234" s="30" t="s">
        <v>16</v>
      </c>
      <c r="F234" s="30"/>
      <c r="G234" s="16"/>
      <c r="H234" s="125"/>
      <c r="I234" s="68" t="s">
        <v>481</v>
      </c>
      <c r="J234" s="16"/>
      <c r="K234" s="16"/>
      <c r="L234" s="16"/>
      <c r="M234" s="67"/>
    </row>
    <row r="235" spans="1:13" ht="17.25" customHeight="1" x14ac:dyDescent="0.2">
      <c r="A235" s="126" t="s">
        <v>19</v>
      </c>
      <c r="B235" s="29"/>
      <c r="C235" s="29"/>
      <c r="D235" s="16"/>
      <c r="E235" s="30"/>
      <c r="F235" s="29"/>
      <c r="G235" s="16"/>
      <c r="H235" s="125"/>
      <c r="I235" s="68"/>
      <c r="J235" s="16"/>
      <c r="K235" s="16"/>
      <c r="L235" s="16"/>
      <c r="M235" s="67"/>
    </row>
    <row r="236" spans="1:13" ht="17.25" customHeight="1" x14ac:dyDescent="0.2">
      <c r="A236" s="80" t="s">
        <v>69</v>
      </c>
      <c r="B236" s="16" t="s">
        <v>293</v>
      </c>
      <c r="C236" s="16"/>
      <c r="D236" s="16"/>
      <c r="E236" s="16"/>
      <c r="F236" s="16"/>
      <c r="G236" s="16"/>
      <c r="H236" s="125"/>
      <c r="I236" s="68" t="s">
        <v>294</v>
      </c>
      <c r="J236" s="16"/>
      <c r="K236" s="16"/>
      <c r="L236" s="16"/>
      <c r="M236" s="67"/>
    </row>
    <row r="237" spans="1:13" ht="17.25" customHeight="1" x14ac:dyDescent="0.2">
      <c r="A237" s="126" t="s">
        <v>12</v>
      </c>
      <c r="B237" s="29" t="s">
        <v>502</v>
      </c>
      <c r="C237" s="29"/>
      <c r="D237" s="30"/>
      <c r="E237" s="30"/>
      <c r="F237" s="29"/>
      <c r="G237" s="16"/>
      <c r="H237" s="67" t="s">
        <v>60</v>
      </c>
      <c r="I237" s="68"/>
      <c r="J237" s="30"/>
      <c r="K237" s="30"/>
      <c r="L237" s="16"/>
      <c r="M237" s="67"/>
    </row>
    <row r="238" spans="1:13" ht="17.25" customHeight="1" x14ac:dyDescent="0.2">
      <c r="A238" s="126" t="s">
        <v>69</v>
      </c>
      <c r="B238" s="29" t="s">
        <v>706</v>
      </c>
      <c r="C238" s="29"/>
      <c r="D238" s="30"/>
      <c r="E238" s="30"/>
      <c r="F238" s="29"/>
      <c r="G238" s="16"/>
      <c r="H238" s="67"/>
      <c r="I238" s="68" t="s">
        <v>705</v>
      </c>
      <c r="J238" s="30"/>
      <c r="K238" s="19" t="s">
        <v>780</v>
      </c>
      <c r="L238" s="16"/>
      <c r="M238" s="67"/>
    </row>
    <row r="239" spans="1:13" ht="17.25" customHeight="1" x14ac:dyDescent="0.2">
      <c r="A239" s="68" t="s">
        <v>13</v>
      </c>
      <c r="B239" s="29" t="s">
        <v>503</v>
      </c>
      <c r="C239" s="29"/>
      <c r="D239" s="30" t="s">
        <v>483</v>
      </c>
      <c r="E239" s="30" t="s">
        <v>16</v>
      </c>
      <c r="F239" s="16"/>
      <c r="G239" s="16"/>
      <c r="H239" s="125"/>
      <c r="I239" s="68" t="s">
        <v>693</v>
      </c>
      <c r="J239" s="30"/>
      <c r="K239" s="30"/>
      <c r="L239" s="16"/>
      <c r="M239" s="67"/>
    </row>
    <row r="240" spans="1:13" ht="17.25" customHeight="1" x14ac:dyDescent="0.2">
      <c r="A240" s="68" t="s">
        <v>13</v>
      </c>
      <c r="B240" s="29" t="s">
        <v>504</v>
      </c>
      <c r="C240" s="29"/>
      <c r="D240" s="29" t="s">
        <v>509</v>
      </c>
      <c r="E240" s="30" t="s">
        <v>16</v>
      </c>
      <c r="F240" s="30"/>
      <c r="G240" s="16"/>
      <c r="H240" s="125"/>
      <c r="I240" s="68" t="s">
        <v>481</v>
      </c>
      <c r="J240" s="16"/>
      <c r="K240" s="16"/>
      <c r="L240" s="16"/>
      <c r="M240" s="67"/>
    </row>
    <row r="241" spans="1:13" ht="17.25" customHeight="1" x14ac:dyDescent="0.2">
      <c r="A241" s="126" t="s">
        <v>19</v>
      </c>
      <c r="B241" s="29"/>
      <c r="C241" s="29"/>
      <c r="D241" s="16"/>
      <c r="E241" s="30"/>
      <c r="F241" s="29"/>
      <c r="G241" s="16"/>
      <c r="H241" s="125"/>
      <c r="I241" s="68"/>
      <c r="J241" s="16"/>
      <c r="K241" s="16"/>
      <c r="L241" s="16"/>
      <c r="M241" s="67"/>
    </row>
    <row r="242" spans="1:13" ht="17.25" customHeight="1" x14ac:dyDescent="0.2">
      <c r="A242" s="124" t="s">
        <v>19</v>
      </c>
      <c r="B242" s="16"/>
      <c r="C242" s="16"/>
      <c r="D242" s="16"/>
      <c r="E242" s="16"/>
      <c r="F242" s="16"/>
      <c r="G242" s="16"/>
      <c r="H242" s="125"/>
      <c r="I242" s="68"/>
      <c r="J242" s="16"/>
      <c r="K242" s="16"/>
      <c r="L242" s="16"/>
      <c r="M242" s="67"/>
    </row>
    <row r="243" spans="1:13" ht="17.25" customHeight="1" x14ac:dyDescent="0.2">
      <c r="A243" s="65"/>
      <c r="B243" s="15"/>
      <c r="C243" s="15"/>
      <c r="D243" s="15"/>
      <c r="E243" s="15"/>
      <c r="F243" s="15"/>
      <c r="G243" s="15"/>
      <c r="H243" s="123"/>
      <c r="I243" s="75"/>
      <c r="J243" s="15"/>
      <c r="K243" s="15"/>
      <c r="L243" s="15"/>
      <c r="M243" s="50"/>
    </row>
    <row r="244" spans="1:13" ht="17.25" customHeight="1" x14ac:dyDescent="0.2">
      <c r="A244" s="128" t="s">
        <v>12</v>
      </c>
      <c r="B244" s="17" t="s">
        <v>381</v>
      </c>
      <c r="C244" s="17"/>
      <c r="D244" s="17"/>
      <c r="E244" s="17"/>
      <c r="F244" s="17"/>
      <c r="G244" s="17"/>
      <c r="H244" s="129"/>
      <c r="I244" s="69" t="s">
        <v>378</v>
      </c>
      <c r="J244" s="17"/>
      <c r="K244" s="17"/>
      <c r="L244" s="17"/>
      <c r="M244" s="70"/>
    </row>
    <row r="245" spans="1:13" ht="17.25" customHeight="1" x14ac:dyDescent="0.2">
      <c r="A245" s="81" t="s">
        <v>935</v>
      </c>
      <c r="B245" s="17" t="s">
        <v>295</v>
      </c>
      <c r="C245" s="17"/>
      <c r="D245" s="17"/>
      <c r="E245" s="32" t="s">
        <v>16</v>
      </c>
      <c r="F245" s="17"/>
      <c r="G245" s="17"/>
      <c r="H245" s="129"/>
      <c r="I245" s="71" t="s">
        <v>728</v>
      </c>
      <c r="J245" s="17"/>
      <c r="K245" s="17"/>
      <c r="L245" s="17"/>
      <c r="M245" s="70"/>
    </row>
    <row r="246" spans="1:13" ht="17.25" customHeight="1" x14ac:dyDescent="0.2">
      <c r="A246" s="81" t="s">
        <v>935</v>
      </c>
      <c r="B246" s="17" t="s">
        <v>296</v>
      </c>
      <c r="C246" s="17"/>
      <c r="D246" s="17"/>
      <c r="E246" s="32" t="s">
        <v>16</v>
      </c>
      <c r="F246" s="17" t="s">
        <v>297</v>
      </c>
      <c r="G246" s="17"/>
      <c r="H246" s="129"/>
      <c r="I246" s="71" t="s">
        <v>729</v>
      </c>
      <c r="J246" s="17"/>
      <c r="K246" s="17"/>
      <c r="L246" s="17"/>
      <c r="M246" s="70"/>
    </row>
    <row r="247" spans="1:13" ht="17.25" customHeight="1" x14ac:dyDescent="0.2">
      <c r="A247" s="81" t="s">
        <v>935</v>
      </c>
      <c r="B247" s="17" t="s">
        <v>298</v>
      </c>
      <c r="C247" s="17"/>
      <c r="D247" s="17"/>
      <c r="E247" s="32" t="s">
        <v>16</v>
      </c>
      <c r="F247" s="17" t="s">
        <v>299</v>
      </c>
      <c r="G247" s="17"/>
      <c r="H247" s="129"/>
      <c r="I247" s="71" t="s">
        <v>837</v>
      </c>
      <c r="J247" s="17"/>
      <c r="K247" s="17"/>
      <c r="L247" s="17"/>
      <c r="M247" s="70"/>
    </row>
    <row r="248" spans="1:13" ht="17.25" customHeight="1" x14ac:dyDescent="0.2">
      <c r="A248" s="81" t="s">
        <v>935</v>
      </c>
      <c r="B248" s="17" t="s">
        <v>300</v>
      </c>
      <c r="C248" s="17"/>
      <c r="D248" s="17"/>
      <c r="E248" s="32" t="s">
        <v>16</v>
      </c>
      <c r="F248" s="17" t="s">
        <v>299</v>
      </c>
      <c r="G248" s="17"/>
      <c r="H248" s="129"/>
      <c r="I248" s="71" t="s">
        <v>730</v>
      </c>
      <c r="J248" s="17"/>
      <c r="K248" s="17"/>
      <c r="L248" s="17"/>
      <c r="M248" s="70"/>
    </row>
    <row r="249" spans="1:13" ht="17.25" customHeight="1" x14ac:dyDescent="0.2">
      <c r="A249" s="81" t="s">
        <v>935</v>
      </c>
      <c r="B249" s="17" t="s">
        <v>301</v>
      </c>
      <c r="C249" s="17"/>
      <c r="D249" s="17"/>
      <c r="E249" s="32" t="s">
        <v>16</v>
      </c>
      <c r="F249" s="17" t="s">
        <v>299</v>
      </c>
      <c r="G249" s="17"/>
      <c r="H249" s="129"/>
      <c r="I249" s="71" t="s">
        <v>731</v>
      </c>
      <c r="J249" s="17"/>
      <c r="K249" s="17"/>
      <c r="L249" s="17"/>
      <c r="M249" s="70"/>
    </row>
    <row r="250" spans="1:13" ht="17.25" customHeight="1" x14ac:dyDescent="0.2">
      <c r="A250" s="81" t="s">
        <v>935</v>
      </c>
      <c r="B250" s="17" t="s">
        <v>302</v>
      </c>
      <c r="C250" s="17"/>
      <c r="D250" s="17"/>
      <c r="E250" s="32" t="s">
        <v>16</v>
      </c>
      <c r="F250" s="17" t="s">
        <v>299</v>
      </c>
      <c r="G250" s="17"/>
      <c r="H250" s="129"/>
      <c r="I250" s="71" t="s">
        <v>732</v>
      </c>
      <c r="J250" s="17"/>
      <c r="K250" s="17"/>
      <c r="L250" s="17"/>
      <c r="M250" s="70"/>
    </row>
    <row r="251" spans="1:13" ht="17.25" customHeight="1" x14ac:dyDescent="0.2">
      <c r="A251" s="128" t="s">
        <v>19</v>
      </c>
      <c r="B251" s="17"/>
      <c r="C251" s="17"/>
      <c r="D251" s="17"/>
      <c r="E251" s="17"/>
      <c r="F251" s="17"/>
      <c r="G251" s="17"/>
      <c r="H251" s="129"/>
      <c r="I251" s="71"/>
      <c r="J251" s="17"/>
      <c r="K251" s="17"/>
      <c r="L251" s="17"/>
      <c r="M251" s="70"/>
    </row>
    <row r="252" spans="1:13" ht="17.25" customHeight="1" x14ac:dyDescent="0.2">
      <c r="A252" s="128" t="s">
        <v>12</v>
      </c>
      <c r="B252" s="17" t="s">
        <v>380</v>
      </c>
      <c r="C252" s="17"/>
      <c r="D252" s="17"/>
      <c r="E252" s="17"/>
      <c r="F252" s="17"/>
      <c r="G252" s="17"/>
      <c r="H252" s="129"/>
      <c r="I252" s="69" t="s">
        <v>379</v>
      </c>
      <c r="J252" s="17"/>
      <c r="K252" s="17"/>
      <c r="L252" s="17"/>
      <c r="M252" s="70"/>
    </row>
    <row r="253" spans="1:13" ht="17.25" customHeight="1" x14ac:dyDescent="0.2">
      <c r="A253" s="81" t="s">
        <v>935</v>
      </c>
      <c r="B253" s="17" t="s">
        <v>303</v>
      </c>
      <c r="C253" s="17"/>
      <c r="D253" s="17"/>
      <c r="E253" s="32" t="s">
        <v>16</v>
      </c>
      <c r="F253" s="17"/>
      <c r="G253" s="17"/>
      <c r="H253" s="129"/>
      <c r="I253" s="71" t="s">
        <v>722</v>
      </c>
      <c r="J253" s="17"/>
      <c r="K253" s="17"/>
      <c r="L253" s="17"/>
      <c r="M253" s="70"/>
    </row>
    <row r="254" spans="1:13" ht="17.25" customHeight="1" x14ac:dyDescent="0.2">
      <c r="A254" s="81" t="s">
        <v>935</v>
      </c>
      <c r="B254" s="17" t="s">
        <v>304</v>
      </c>
      <c r="C254" s="17"/>
      <c r="D254" s="17"/>
      <c r="E254" s="32" t="s">
        <v>16</v>
      </c>
      <c r="F254" s="17" t="s">
        <v>305</v>
      </c>
      <c r="G254" s="17"/>
      <c r="H254" s="129"/>
      <c r="I254" s="71" t="s">
        <v>723</v>
      </c>
      <c r="J254" s="17"/>
      <c r="K254" s="17"/>
      <c r="L254" s="17"/>
      <c r="M254" s="70"/>
    </row>
    <row r="255" spans="1:13" ht="17.25" customHeight="1" x14ac:dyDescent="0.2">
      <c r="A255" s="81" t="s">
        <v>935</v>
      </c>
      <c r="B255" s="17" t="s">
        <v>306</v>
      </c>
      <c r="C255" s="17"/>
      <c r="D255" s="17"/>
      <c r="E255" s="32" t="s">
        <v>16</v>
      </c>
      <c r="F255" s="17" t="s">
        <v>307</v>
      </c>
      <c r="G255" s="17"/>
      <c r="H255" s="129"/>
      <c r="I255" s="71" t="s">
        <v>835</v>
      </c>
      <c r="J255" s="17"/>
      <c r="K255" s="17"/>
      <c r="L255" s="17"/>
      <c r="M255" s="70"/>
    </row>
    <row r="256" spans="1:13" ht="17.25" customHeight="1" x14ac:dyDescent="0.2">
      <c r="A256" s="81" t="s">
        <v>935</v>
      </c>
      <c r="B256" s="17" t="s">
        <v>308</v>
      </c>
      <c r="C256" s="17"/>
      <c r="D256" s="17"/>
      <c r="E256" s="32" t="s">
        <v>16</v>
      </c>
      <c r="F256" s="17" t="s">
        <v>307</v>
      </c>
      <c r="G256" s="17"/>
      <c r="H256" s="129"/>
      <c r="I256" s="71" t="s">
        <v>724</v>
      </c>
      <c r="J256" s="17"/>
      <c r="K256" s="17"/>
      <c r="L256" s="17"/>
      <c r="M256" s="70"/>
    </row>
    <row r="257" spans="1:13" ht="17.25" customHeight="1" x14ac:dyDescent="0.2">
      <c r="A257" s="81" t="s">
        <v>935</v>
      </c>
      <c r="B257" s="17" t="s">
        <v>309</v>
      </c>
      <c r="C257" s="17"/>
      <c r="D257" s="17"/>
      <c r="E257" s="32" t="s">
        <v>16</v>
      </c>
      <c r="F257" s="17" t="s">
        <v>307</v>
      </c>
      <c r="G257" s="17"/>
      <c r="H257" s="129"/>
      <c r="I257" s="71" t="s">
        <v>725</v>
      </c>
      <c r="J257" s="17"/>
      <c r="K257" s="17"/>
      <c r="L257" s="17"/>
      <c r="M257" s="70"/>
    </row>
    <row r="258" spans="1:13" ht="17.25" customHeight="1" x14ac:dyDescent="0.2">
      <c r="A258" s="81" t="s">
        <v>935</v>
      </c>
      <c r="B258" s="17" t="s">
        <v>310</v>
      </c>
      <c r="C258" s="17"/>
      <c r="D258" s="17"/>
      <c r="E258" s="32" t="s">
        <v>16</v>
      </c>
      <c r="F258" s="17" t="s">
        <v>307</v>
      </c>
      <c r="G258" s="17"/>
      <c r="H258" s="129"/>
      <c r="I258" s="71" t="s">
        <v>726</v>
      </c>
      <c r="J258" s="17"/>
      <c r="K258" s="17"/>
      <c r="L258" s="17"/>
      <c r="M258" s="70"/>
    </row>
    <row r="259" spans="1:13" ht="17.25" customHeight="1" x14ac:dyDescent="0.2">
      <c r="A259" s="81" t="s">
        <v>935</v>
      </c>
      <c r="B259" s="17" t="s">
        <v>311</v>
      </c>
      <c r="C259" s="17"/>
      <c r="D259" s="17"/>
      <c r="E259" s="32" t="s">
        <v>16</v>
      </c>
      <c r="F259" s="17" t="s">
        <v>307</v>
      </c>
      <c r="G259" s="17"/>
      <c r="H259" s="129"/>
      <c r="I259" s="71" t="s">
        <v>727</v>
      </c>
      <c r="J259" s="17"/>
      <c r="K259" s="17"/>
      <c r="L259" s="17"/>
      <c r="M259" s="70"/>
    </row>
    <row r="260" spans="1:13" ht="17.25" customHeight="1" x14ac:dyDescent="0.2">
      <c r="A260" s="128" t="s">
        <v>19</v>
      </c>
      <c r="B260" s="17"/>
      <c r="C260" s="17"/>
      <c r="D260" s="17"/>
      <c r="E260" s="17"/>
      <c r="F260" s="17"/>
      <c r="G260" s="17"/>
      <c r="H260" s="129"/>
      <c r="I260" s="71"/>
      <c r="J260" s="17"/>
      <c r="K260" s="17"/>
      <c r="L260" s="17"/>
      <c r="M260" s="70"/>
    </row>
    <row r="261" spans="1:13" ht="17.25" customHeight="1" x14ac:dyDescent="0.2">
      <c r="A261" s="128" t="s">
        <v>12</v>
      </c>
      <c r="B261" s="17" t="s">
        <v>382</v>
      </c>
      <c r="C261" s="17"/>
      <c r="D261" s="17"/>
      <c r="E261" s="17"/>
      <c r="F261" s="17"/>
      <c r="G261" s="17"/>
      <c r="H261" s="129"/>
      <c r="I261" s="69" t="s">
        <v>389</v>
      </c>
      <c r="J261" s="17"/>
      <c r="K261" s="17"/>
      <c r="L261" s="17"/>
      <c r="M261" s="70"/>
    </row>
    <row r="262" spans="1:13" ht="17.25" customHeight="1" x14ac:dyDescent="0.2">
      <c r="A262" s="81" t="s">
        <v>935</v>
      </c>
      <c r="B262" s="17" t="s">
        <v>312</v>
      </c>
      <c r="C262" s="17"/>
      <c r="D262" s="17"/>
      <c r="E262" s="32" t="s">
        <v>16</v>
      </c>
      <c r="F262" s="17"/>
      <c r="G262" s="17"/>
      <c r="H262" s="129"/>
      <c r="I262" s="71" t="s">
        <v>717</v>
      </c>
      <c r="J262" s="17"/>
      <c r="K262" s="17"/>
      <c r="L262" s="17"/>
      <c r="M262" s="70"/>
    </row>
    <row r="263" spans="1:13" ht="17.25" customHeight="1" x14ac:dyDescent="0.2">
      <c r="A263" s="81" t="s">
        <v>935</v>
      </c>
      <c r="B263" s="17" t="s">
        <v>313</v>
      </c>
      <c r="C263" s="17"/>
      <c r="D263" s="17"/>
      <c r="E263" s="32" t="s">
        <v>16</v>
      </c>
      <c r="F263" s="17" t="s">
        <v>314</v>
      </c>
      <c r="G263" s="17"/>
      <c r="H263" s="129"/>
      <c r="I263" s="71" t="s">
        <v>718</v>
      </c>
      <c r="J263" s="17"/>
      <c r="K263" s="17"/>
      <c r="L263" s="17"/>
      <c r="M263" s="70"/>
    </row>
    <row r="264" spans="1:13" ht="17.25" customHeight="1" x14ac:dyDescent="0.2">
      <c r="A264" s="81" t="s">
        <v>935</v>
      </c>
      <c r="B264" s="17" t="s">
        <v>315</v>
      </c>
      <c r="C264" s="17"/>
      <c r="D264" s="17"/>
      <c r="E264" s="32" t="s">
        <v>16</v>
      </c>
      <c r="F264" s="17" t="s">
        <v>316</v>
      </c>
      <c r="G264" s="17"/>
      <c r="H264" s="129"/>
      <c r="I264" s="71" t="s">
        <v>836</v>
      </c>
      <c r="J264" s="17"/>
      <c r="K264" s="17"/>
      <c r="L264" s="17"/>
      <c r="M264" s="70"/>
    </row>
    <row r="265" spans="1:13" ht="17.25" customHeight="1" x14ac:dyDescent="0.2">
      <c r="A265" s="81" t="s">
        <v>935</v>
      </c>
      <c r="B265" s="17" t="s">
        <v>317</v>
      </c>
      <c r="C265" s="17"/>
      <c r="D265" s="17"/>
      <c r="E265" s="32" t="s">
        <v>16</v>
      </c>
      <c r="F265" s="17" t="s">
        <v>316</v>
      </c>
      <c r="G265" s="17"/>
      <c r="H265" s="129"/>
      <c r="I265" s="71" t="s">
        <v>719</v>
      </c>
      <c r="J265" s="17"/>
      <c r="K265" s="17"/>
      <c r="L265" s="17"/>
      <c r="M265" s="70"/>
    </row>
    <row r="266" spans="1:13" ht="17.25" customHeight="1" x14ac:dyDescent="0.2">
      <c r="A266" s="81" t="s">
        <v>935</v>
      </c>
      <c r="B266" s="17" t="s">
        <v>318</v>
      </c>
      <c r="C266" s="17"/>
      <c r="D266" s="17"/>
      <c r="E266" s="32" t="s">
        <v>16</v>
      </c>
      <c r="F266" s="17" t="s">
        <v>316</v>
      </c>
      <c r="G266" s="17"/>
      <c r="H266" s="129"/>
      <c r="I266" s="71" t="s">
        <v>720</v>
      </c>
      <c r="J266" s="17"/>
      <c r="K266" s="17"/>
      <c r="L266" s="17"/>
      <c r="M266" s="70"/>
    </row>
    <row r="267" spans="1:13" ht="17.25" customHeight="1" x14ac:dyDescent="0.2">
      <c r="A267" s="81" t="s">
        <v>935</v>
      </c>
      <c r="B267" s="17" t="s">
        <v>319</v>
      </c>
      <c r="C267" s="17"/>
      <c r="D267" s="17"/>
      <c r="E267" s="32" t="s">
        <v>16</v>
      </c>
      <c r="F267" s="17" t="s">
        <v>316</v>
      </c>
      <c r="G267" s="17"/>
      <c r="H267" s="129"/>
      <c r="I267" s="71" t="s">
        <v>721</v>
      </c>
      <c r="J267" s="17"/>
      <c r="K267" s="17"/>
      <c r="L267" s="17"/>
      <c r="M267" s="70"/>
    </row>
    <row r="268" spans="1:13" ht="17.25" customHeight="1" x14ac:dyDescent="0.2">
      <c r="A268" s="128" t="s">
        <v>19</v>
      </c>
      <c r="B268" s="17"/>
      <c r="C268" s="17"/>
      <c r="D268" s="17"/>
      <c r="E268" s="17"/>
      <c r="F268" s="17"/>
      <c r="G268" s="17"/>
      <c r="H268" s="129"/>
      <c r="I268" s="71"/>
      <c r="J268" s="17"/>
      <c r="K268" s="17"/>
      <c r="L268" s="17"/>
      <c r="M268" s="70"/>
    </row>
    <row r="269" spans="1:13" ht="17.25" customHeight="1" x14ac:dyDescent="0.2">
      <c r="A269" s="128" t="s">
        <v>12</v>
      </c>
      <c r="B269" s="17" t="s">
        <v>386</v>
      </c>
      <c r="C269" s="17"/>
      <c r="D269" s="17"/>
      <c r="E269" s="17"/>
      <c r="F269" s="17"/>
      <c r="G269" s="17"/>
      <c r="H269" s="129"/>
      <c r="I269" s="69" t="s">
        <v>383</v>
      </c>
      <c r="J269" s="17"/>
      <c r="K269" s="17"/>
      <c r="L269" s="17"/>
      <c r="M269" s="70"/>
    </row>
    <row r="270" spans="1:13" ht="17.25" customHeight="1" x14ac:dyDescent="0.2">
      <c r="A270" s="81" t="s">
        <v>935</v>
      </c>
      <c r="B270" s="17" t="s">
        <v>320</v>
      </c>
      <c r="C270" s="17"/>
      <c r="D270" s="17"/>
      <c r="E270" s="32" t="s">
        <v>16</v>
      </c>
      <c r="F270" s="17"/>
      <c r="G270" s="17"/>
      <c r="H270" s="129"/>
      <c r="I270" s="71" t="s">
        <v>714</v>
      </c>
      <c r="J270" s="17"/>
      <c r="K270" s="17"/>
      <c r="L270" s="17"/>
      <c r="M270" s="70"/>
    </row>
    <row r="271" spans="1:13" ht="17.25" customHeight="1" x14ac:dyDescent="0.2">
      <c r="A271" s="81" t="s">
        <v>935</v>
      </c>
      <c r="B271" s="17" t="s">
        <v>321</v>
      </c>
      <c r="C271" s="17"/>
      <c r="D271" s="17"/>
      <c r="E271" s="32" t="s">
        <v>16</v>
      </c>
      <c r="F271" s="17"/>
      <c r="G271" s="17"/>
      <c r="H271" s="129"/>
      <c r="I271" s="71" t="s">
        <v>715</v>
      </c>
      <c r="J271" s="17"/>
      <c r="K271" s="17"/>
      <c r="L271" s="17"/>
      <c r="M271" s="70"/>
    </row>
    <row r="272" spans="1:13" ht="17.25" customHeight="1" x14ac:dyDescent="0.2">
      <c r="A272" s="81" t="s">
        <v>935</v>
      </c>
      <c r="B272" s="17" t="s">
        <v>322</v>
      </c>
      <c r="C272" s="17"/>
      <c r="D272" s="17"/>
      <c r="E272" s="32" t="s">
        <v>16</v>
      </c>
      <c r="F272" s="17"/>
      <c r="G272" s="17"/>
      <c r="H272" s="129"/>
      <c r="I272" s="71" t="s">
        <v>716</v>
      </c>
      <c r="J272" s="17"/>
      <c r="K272" s="17"/>
      <c r="L272" s="17"/>
      <c r="M272" s="70"/>
    </row>
    <row r="273" spans="1:13" ht="17.25" customHeight="1" x14ac:dyDescent="0.2">
      <c r="A273" s="128" t="s">
        <v>19</v>
      </c>
      <c r="B273" s="17"/>
      <c r="C273" s="17"/>
      <c r="D273" s="17"/>
      <c r="E273" s="17"/>
      <c r="F273" s="17"/>
      <c r="G273" s="17"/>
      <c r="H273" s="129"/>
      <c r="I273" s="71"/>
      <c r="J273" s="17"/>
      <c r="K273" s="17"/>
      <c r="L273" s="17"/>
      <c r="M273" s="70"/>
    </row>
    <row r="274" spans="1:13" ht="17.25" customHeight="1" x14ac:dyDescent="0.2">
      <c r="A274" s="128" t="s">
        <v>12</v>
      </c>
      <c r="B274" s="17" t="s">
        <v>385</v>
      </c>
      <c r="C274" s="17"/>
      <c r="D274" s="17"/>
      <c r="E274" s="17"/>
      <c r="F274" s="17"/>
      <c r="G274" s="17"/>
      <c r="H274" s="129"/>
      <c r="I274" s="71"/>
      <c r="J274" s="17"/>
      <c r="K274" s="17"/>
      <c r="L274" s="17"/>
      <c r="M274" s="70"/>
    </row>
    <row r="275" spans="1:13" ht="17.25" customHeight="1" x14ac:dyDescent="0.2">
      <c r="A275" s="81" t="s">
        <v>935</v>
      </c>
      <c r="B275" s="31" t="s">
        <v>816</v>
      </c>
      <c r="C275" s="31"/>
      <c r="D275" s="17"/>
      <c r="E275" s="31" t="s">
        <v>16</v>
      </c>
      <c r="F275" s="17"/>
      <c r="G275" s="17"/>
      <c r="H275" s="130"/>
      <c r="I275" s="71" t="s">
        <v>819</v>
      </c>
      <c r="J275" s="17"/>
      <c r="K275" s="17"/>
      <c r="L275" s="17"/>
      <c r="M275" s="70"/>
    </row>
    <row r="276" spans="1:13" ht="17.25" customHeight="1" x14ac:dyDescent="0.2">
      <c r="A276" s="128" t="s">
        <v>12</v>
      </c>
      <c r="B276" s="31" t="s">
        <v>820</v>
      </c>
      <c r="C276" s="31"/>
      <c r="D276" s="17"/>
      <c r="E276" s="17"/>
      <c r="F276" s="31" t="s">
        <v>817</v>
      </c>
      <c r="G276" s="17"/>
      <c r="H276" s="130" t="s">
        <v>60</v>
      </c>
      <c r="I276" s="69" t="s">
        <v>384</v>
      </c>
      <c r="J276" s="17"/>
      <c r="K276" s="17"/>
      <c r="L276" s="17"/>
      <c r="M276" s="70"/>
    </row>
    <row r="277" spans="1:13" ht="17.25" customHeight="1" x14ac:dyDescent="0.2">
      <c r="A277" s="131" t="s">
        <v>69</v>
      </c>
      <c r="B277" s="31" t="s">
        <v>707</v>
      </c>
      <c r="C277" s="31"/>
      <c r="D277" s="17"/>
      <c r="E277" s="17"/>
      <c r="F277" s="31"/>
      <c r="G277" s="17"/>
      <c r="H277" s="129"/>
      <c r="I277" s="71" t="s">
        <v>818</v>
      </c>
      <c r="J277" s="17"/>
      <c r="K277" s="17"/>
      <c r="L277" s="17"/>
      <c r="M277" s="70"/>
    </row>
    <row r="278" spans="1:13" ht="17.25" customHeight="1" x14ac:dyDescent="0.2">
      <c r="A278" s="81" t="s">
        <v>935</v>
      </c>
      <c r="B278" s="17" t="s">
        <v>323</v>
      </c>
      <c r="C278" s="17"/>
      <c r="D278" s="17"/>
      <c r="E278" s="32" t="s">
        <v>16</v>
      </c>
      <c r="F278" s="31"/>
      <c r="G278" s="17"/>
      <c r="H278" s="129"/>
      <c r="I278" s="84" t="s">
        <v>1047</v>
      </c>
      <c r="J278" s="17"/>
      <c r="K278" s="17"/>
      <c r="L278" s="32" t="s">
        <v>681</v>
      </c>
      <c r="M278" s="70"/>
    </row>
    <row r="279" spans="1:13" ht="17.25" customHeight="1" x14ac:dyDescent="0.2">
      <c r="A279" s="81" t="s">
        <v>935</v>
      </c>
      <c r="B279" s="17" t="s">
        <v>324</v>
      </c>
      <c r="C279" s="17"/>
      <c r="D279" s="17"/>
      <c r="E279" s="32" t="s">
        <v>16</v>
      </c>
      <c r="F279" s="17"/>
      <c r="G279" s="17"/>
      <c r="H279" s="129"/>
      <c r="I279" s="84" t="s">
        <v>708</v>
      </c>
      <c r="J279" s="17"/>
      <c r="K279" s="17"/>
      <c r="L279" s="32" t="s">
        <v>681</v>
      </c>
      <c r="M279" s="70"/>
    </row>
    <row r="280" spans="1:13" ht="17.25" customHeight="1" x14ac:dyDescent="0.2">
      <c r="A280" s="81" t="s">
        <v>935</v>
      </c>
      <c r="B280" s="17" t="s">
        <v>325</v>
      </c>
      <c r="C280" s="17"/>
      <c r="D280" s="17"/>
      <c r="E280" s="32" t="s">
        <v>16</v>
      </c>
      <c r="F280" s="17"/>
      <c r="G280" s="17"/>
      <c r="H280" s="129"/>
      <c r="I280" s="71" t="s">
        <v>709</v>
      </c>
      <c r="J280" s="17"/>
      <c r="K280" s="17"/>
      <c r="L280" s="32" t="s">
        <v>681</v>
      </c>
      <c r="M280" s="70"/>
    </row>
    <row r="281" spans="1:13" ht="17.25" customHeight="1" x14ac:dyDescent="0.2">
      <c r="A281" s="81" t="s">
        <v>935</v>
      </c>
      <c r="B281" s="17" t="s">
        <v>326</v>
      </c>
      <c r="C281" s="17"/>
      <c r="D281" s="17"/>
      <c r="E281" s="32" t="s">
        <v>16</v>
      </c>
      <c r="F281" s="17"/>
      <c r="G281" s="17"/>
      <c r="H281" s="129"/>
      <c r="I281" s="84" t="s">
        <v>710</v>
      </c>
      <c r="J281" s="17"/>
      <c r="K281" s="17"/>
      <c r="L281" s="32" t="s">
        <v>681</v>
      </c>
      <c r="M281" s="70"/>
    </row>
    <row r="282" spans="1:13" ht="17.25" customHeight="1" x14ac:dyDescent="0.2">
      <c r="A282" s="81" t="s">
        <v>935</v>
      </c>
      <c r="B282" s="17" t="s">
        <v>327</v>
      </c>
      <c r="C282" s="17"/>
      <c r="D282" s="17"/>
      <c r="E282" s="32" t="s">
        <v>16</v>
      </c>
      <c r="F282" s="17"/>
      <c r="G282" s="17"/>
      <c r="H282" s="129"/>
      <c r="I282" s="84" t="s">
        <v>711</v>
      </c>
      <c r="J282" s="17"/>
      <c r="K282" s="17"/>
      <c r="L282" s="32" t="s">
        <v>681</v>
      </c>
      <c r="M282" s="70"/>
    </row>
    <row r="283" spans="1:13" ht="17.25" customHeight="1" x14ac:dyDescent="0.2">
      <c r="A283" s="81" t="s">
        <v>935</v>
      </c>
      <c r="B283" s="17" t="s">
        <v>328</v>
      </c>
      <c r="C283" s="17"/>
      <c r="D283" s="17"/>
      <c r="E283" s="32" t="s">
        <v>16</v>
      </c>
      <c r="F283" s="17"/>
      <c r="G283" s="17"/>
      <c r="H283" s="129"/>
      <c r="I283" s="84" t="s">
        <v>712</v>
      </c>
      <c r="J283" s="17"/>
      <c r="K283" s="17"/>
      <c r="L283" s="32" t="s">
        <v>681</v>
      </c>
      <c r="M283" s="70"/>
    </row>
    <row r="284" spans="1:13" ht="17.25" customHeight="1" x14ac:dyDescent="0.2">
      <c r="A284" s="81" t="s">
        <v>935</v>
      </c>
      <c r="B284" s="31" t="s">
        <v>821</v>
      </c>
      <c r="C284" s="31"/>
      <c r="D284" s="17"/>
      <c r="E284" s="32" t="s">
        <v>16</v>
      </c>
      <c r="F284" s="17"/>
      <c r="G284" s="17"/>
      <c r="H284" s="129"/>
      <c r="I284" s="84" t="s">
        <v>822</v>
      </c>
      <c r="J284" s="17"/>
      <c r="K284" s="17"/>
      <c r="L284" s="32" t="s">
        <v>681</v>
      </c>
      <c r="M284" s="70"/>
    </row>
    <row r="285" spans="1:13" ht="17.25" customHeight="1" x14ac:dyDescent="0.2">
      <c r="A285" s="128" t="s">
        <v>19</v>
      </c>
      <c r="B285" s="17"/>
      <c r="C285" s="17"/>
      <c r="D285" s="17"/>
      <c r="E285" s="17"/>
      <c r="F285" s="17"/>
      <c r="G285" s="17"/>
      <c r="H285" s="129"/>
      <c r="I285" s="71"/>
      <c r="J285" s="17"/>
      <c r="K285" s="17"/>
      <c r="L285" s="17"/>
      <c r="M285" s="70"/>
    </row>
    <row r="286" spans="1:13" ht="17.25" customHeight="1" x14ac:dyDescent="0.2">
      <c r="A286" s="128" t="s">
        <v>12</v>
      </c>
      <c r="B286" s="17" t="s">
        <v>387</v>
      </c>
      <c r="C286" s="17"/>
      <c r="D286" s="17"/>
      <c r="E286" s="17"/>
      <c r="F286" s="17" t="s">
        <v>329</v>
      </c>
      <c r="G286" s="17"/>
      <c r="H286" s="129"/>
      <c r="I286" s="69" t="s">
        <v>388</v>
      </c>
      <c r="J286" s="17"/>
      <c r="K286" s="17"/>
      <c r="L286" s="17"/>
      <c r="M286" s="70"/>
    </row>
    <row r="287" spans="1:13" ht="17.25" customHeight="1" x14ac:dyDescent="0.2">
      <c r="A287" s="81" t="s">
        <v>69</v>
      </c>
      <c r="B287" s="17" t="s">
        <v>330</v>
      </c>
      <c r="C287" s="17"/>
      <c r="D287" s="17"/>
      <c r="E287" s="17"/>
      <c r="F287" s="17"/>
      <c r="G287" s="17"/>
      <c r="H287" s="129"/>
      <c r="I287" s="71" t="s">
        <v>331</v>
      </c>
      <c r="J287" s="17"/>
      <c r="K287" s="17"/>
      <c r="L287" s="17"/>
      <c r="M287" s="70"/>
    </row>
    <row r="288" spans="1:13" ht="17.25" customHeight="1" x14ac:dyDescent="0.2">
      <c r="A288" s="81" t="s">
        <v>930</v>
      </c>
      <c r="B288" s="17" t="s">
        <v>332</v>
      </c>
      <c r="C288" s="17"/>
      <c r="D288" s="17"/>
      <c r="E288" s="32" t="s">
        <v>16</v>
      </c>
      <c r="F288" s="17"/>
      <c r="G288" s="17"/>
      <c r="H288" s="129"/>
      <c r="I288" s="71" t="s">
        <v>713</v>
      </c>
      <c r="J288" s="17"/>
      <c r="K288" s="17"/>
      <c r="L288" s="17"/>
      <c r="M288" s="70"/>
    </row>
    <row r="289" spans="1:13" ht="17.25" customHeight="1" x14ac:dyDescent="0.2">
      <c r="A289" s="128" t="s">
        <v>19</v>
      </c>
      <c r="B289" s="17"/>
      <c r="C289" s="17"/>
      <c r="D289" s="17"/>
      <c r="E289" s="17"/>
      <c r="F289" s="17"/>
      <c r="G289" s="17"/>
      <c r="H289" s="129"/>
      <c r="I289" s="71"/>
      <c r="J289" s="17"/>
      <c r="K289" s="17"/>
      <c r="L289" s="17"/>
      <c r="M289" s="70"/>
    </row>
    <row r="290" spans="1:13" ht="17.25" customHeight="1" x14ac:dyDescent="0.2">
      <c r="A290" s="113" t="s">
        <v>19</v>
      </c>
      <c r="B290" s="15"/>
      <c r="C290" s="15"/>
      <c r="D290" s="15"/>
      <c r="E290" s="15"/>
      <c r="F290" s="15"/>
      <c r="G290" s="15"/>
      <c r="H290" s="123"/>
      <c r="I290" s="75"/>
      <c r="J290" s="15"/>
      <c r="K290" s="15"/>
      <c r="L290" s="15"/>
      <c r="M290" s="50"/>
    </row>
    <row r="291" spans="1:13" ht="17.25" customHeight="1" x14ac:dyDescent="0.2">
      <c r="A291" s="113"/>
      <c r="B291" s="15"/>
      <c r="C291" s="15"/>
      <c r="D291" s="15"/>
      <c r="E291" s="15"/>
      <c r="F291" s="15"/>
      <c r="G291" s="15"/>
      <c r="H291" s="123"/>
      <c r="I291" s="75"/>
      <c r="J291" s="15"/>
      <c r="K291" s="15"/>
      <c r="L291" s="15"/>
      <c r="M291" s="50"/>
    </row>
    <row r="292" spans="1:13" ht="17.25" customHeight="1" x14ac:dyDescent="0.2">
      <c r="A292" s="151" t="s">
        <v>12</v>
      </c>
      <c r="B292" s="146" t="s">
        <v>865</v>
      </c>
      <c r="C292" s="146"/>
      <c r="D292" s="146"/>
      <c r="E292" s="146"/>
      <c r="F292" s="146" t="s">
        <v>23</v>
      </c>
      <c r="G292" s="146"/>
      <c r="H292" s="162"/>
      <c r="I292" s="163" t="s">
        <v>866</v>
      </c>
      <c r="J292" s="164"/>
      <c r="K292" s="164"/>
      <c r="L292" s="164"/>
      <c r="M292" s="165"/>
    </row>
    <row r="293" spans="1:13" ht="17.25" customHeight="1" x14ac:dyDescent="0.2">
      <c r="A293" s="151" t="s">
        <v>69</v>
      </c>
      <c r="B293" s="146" t="s">
        <v>867</v>
      </c>
      <c r="C293" s="146"/>
      <c r="D293" s="146"/>
      <c r="E293" s="146"/>
      <c r="F293" s="146"/>
      <c r="G293" s="146"/>
      <c r="H293" s="162"/>
      <c r="I293" s="151" t="s">
        <v>868</v>
      </c>
      <c r="J293" s="146"/>
      <c r="K293" s="146"/>
      <c r="L293" s="146"/>
      <c r="M293" s="149"/>
    </row>
    <row r="294" spans="1:13" ht="17.25" customHeight="1" x14ac:dyDescent="0.2">
      <c r="A294" s="151" t="s">
        <v>869</v>
      </c>
      <c r="B294" s="146" t="s">
        <v>870</v>
      </c>
      <c r="C294" s="146"/>
      <c r="D294" s="146"/>
      <c r="E294" s="146" t="s">
        <v>16</v>
      </c>
      <c r="F294" s="146"/>
      <c r="G294" s="146"/>
      <c r="H294" s="162"/>
      <c r="I294" s="151" t="s">
        <v>871</v>
      </c>
      <c r="J294" s="146"/>
      <c r="K294" s="146"/>
      <c r="L294" s="146"/>
      <c r="M294" s="149"/>
    </row>
    <row r="295" spans="1:13" ht="17.25" customHeight="1" x14ac:dyDescent="0.2">
      <c r="A295" s="151" t="s">
        <v>935</v>
      </c>
      <c r="B295" s="146" t="s">
        <v>874</v>
      </c>
      <c r="C295" s="146"/>
      <c r="D295" s="146"/>
      <c r="E295" s="146" t="s">
        <v>16</v>
      </c>
      <c r="F295" s="146"/>
      <c r="G295" s="146"/>
      <c r="H295" s="162"/>
      <c r="I295" s="151" t="s">
        <v>1024</v>
      </c>
      <c r="J295" s="146"/>
      <c r="K295" s="146"/>
      <c r="L295" s="146"/>
      <c r="M295" s="149"/>
    </row>
    <row r="296" spans="1:13" ht="17.25" customHeight="1" x14ac:dyDescent="0.2">
      <c r="A296" s="151" t="s">
        <v>873</v>
      </c>
      <c r="B296" s="146" t="s">
        <v>876</v>
      </c>
      <c r="C296" s="146"/>
      <c r="D296" s="146"/>
      <c r="E296" s="146" t="s">
        <v>16</v>
      </c>
      <c r="F296" s="146"/>
      <c r="G296" s="146"/>
      <c r="H296" s="162"/>
      <c r="I296" s="151" t="s">
        <v>1025</v>
      </c>
      <c r="J296" s="146"/>
      <c r="K296" s="146"/>
      <c r="L296" s="146"/>
      <c r="M296" s="149"/>
    </row>
    <row r="297" spans="1:13" ht="17.25" customHeight="1" x14ac:dyDescent="0.2">
      <c r="A297" s="151" t="s">
        <v>875</v>
      </c>
      <c r="B297" s="146" t="s">
        <v>878</v>
      </c>
      <c r="C297" s="146"/>
      <c r="D297" s="146"/>
      <c r="E297" s="146" t="s">
        <v>16</v>
      </c>
      <c r="F297" s="146" t="s">
        <v>1026</v>
      </c>
      <c r="G297" s="146"/>
      <c r="H297" s="162"/>
      <c r="I297" s="151" t="s">
        <v>1027</v>
      </c>
      <c r="J297" s="146"/>
      <c r="K297" s="146"/>
      <c r="L297" s="146"/>
      <c r="M297" s="149"/>
    </row>
    <row r="298" spans="1:13" ht="17.25" customHeight="1" x14ac:dyDescent="0.2">
      <c r="A298" s="151" t="s">
        <v>873</v>
      </c>
      <c r="B298" s="146" t="s">
        <v>1083</v>
      </c>
      <c r="C298" s="146"/>
      <c r="D298" s="146"/>
      <c r="E298" s="146" t="s">
        <v>16</v>
      </c>
      <c r="F298" s="146" t="s">
        <v>1084</v>
      </c>
      <c r="G298" s="146"/>
      <c r="H298" s="162"/>
      <c r="I298" s="151" t="s">
        <v>1087</v>
      </c>
      <c r="J298" s="146"/>
      <c r="K298" s="146"/>
      <c r="L298" s="146"/>
      <c r="M298" s="149"/>
    </row>
    <row r="299" spans="1:13" ht="17.25" customHeight="1" x14ac:dyDescent="0.2">
      <c r="A299" s="151" t="s">
        <v>875</v>
      </c>
      <c r="B299" s="146" t="s">
        <v>1082</v>
      </c>
      <c r="C299" s="146"/>
      <c r="D299" s="146"/>
      <c r="E299" s="146" t="s">
        <v>16</v>
      </c>
      <c r="F299" s="146" t="s">
        <v>1085</v>
      </c>
      <c r="G299" s="146"/>
      <c r="H299" s="162"/>
      <c r="I299" s="151" t="s">
        <v>1086</v>
      </c>
      <c r="J299" s="146"/>
      <c r="K299" s="146"/>
      <c r="L299" s="146"/>
      <c r="M299" s="149"/>
    </row>
    <row r="300" spans="1:13" ht="17.25" customHeight="1" x14ac:dyDescent="0.2">
      <c r="A300" s="151" t="s">
        <v>17</v>
      </c>
      <c r="B300" s="146" t="s">
        <v>1028</v>
      </c>
      <c r="C300" s="146"/>
      <c r="D300" s="146"/>
      <c r="E300" s="146" t="s">
        <v>16</v>
      </c>
      <c r="F300" s="146" t="s">
        <v>1029</v>
      </c>
      <c r="G300" s="146"/>
      <c r="H300" s="162"/>
      <c r="I300" s="151" t="s">
        <v>1030</v>
      </c>
      <c r="J300" s="146"/>
      <c r="K300" s="146"/>
      <c r="L300" s="146"/>
      <c r="M300" s="149"/>
    </row>
    <row r="301" spans="1:13" ht="17.25" customHeight="1" x14ac:dyDescent="0.2">
      <c r="A301" s="151" t="s">
        <v>877</v>
      </c>
      <c r="B301" s="146" t="s">
        <v>879</v>
      </c>
      <c r="C301" s="146"/>
      <c r="D301" s="146"/>
      <c r="E301" s="146" t="s">
        <v>16</v>
      </c>
      <c r="F301" s="146" t="s">
        <v>872</v>
      </c>
      <c r="G301" s="146"/>
      <c r="H301" s="162"/>
      <c r="I301" s="151" t="s">
        <v>1031</v>
      </c>
      <c r="J301" s="146"/>
      <c r="K301" s="146"/>
      <c r="L301" s="146"/>
      <c r="M301" s="149"/>
    </row>
    <row r="302" spans="1:13" ht="17.25" customHeight="1" x14ac:dyDescent="0.2">
      <c r="A302" s="151" t="s">
        <v>935</v>
      </c>
      <c r="B302" s="146" t="s">
        <v>880</v>
      </c>
      <c r="C302" s="146"/>
      <c r="D302" s="146"/>
      <c r="E302" s="146" t="s">
        <v>16</v>
      </c>
      <c r="F302" s="146" t="s">
        <v>1032</v>
      </c>
      <c r="G302" s="146"/>
      <c r="H302" s="162"/>
      <c r="I302" s="151" t="s">
        <v>1033</v>
      </c>
      <c r="J302" s="146"/>
      <c r="K302" s="146"/>
      <c r="L302" s="146"/>
      <c r="M302" s="149"/>
    </row>
    <row r="303" spans="1:13" ht="17.25" customHeight="1" x14ac:dyDescent="0.2">
      <c r="A303" s="151" t="s">
        <v>930</v>
      </c>
      <c r="B303" s="146" t="s">
        <v>1034</v>
      </c>
      <c r="C303" s="146"/>
      <c r="D303" s="146"/>
      <c r="E303" s="146" t="s">
        <v>16</v>
      </c>
      <c r="F303" s="146" t="s">
        <v>1035</v>
      </c>
      <c r="G303" s="146"/>
      <c r="H303" s="162"/>
      <c r="I303" s="151" t="s">
        <v>1036</v>
      </c>
      <c r="J303" s="146"/>
      <c r="K303" s="146"/>
      <c r="L303" s="146"/>
      <c r="M303" s="149"/>
    </row>
    <row r="304" spans="1:13" ht="17.25" customHeight="1" x14ac:dyDescent="0.2">
      <c r="A304" s="151" t="s">
        <v>12</v>
      </c>
      <c r="B304" s="146" t="s">
        <v>889</v>
      </c>
      <c r="C304" s="146"/>
      <c r="D304" s="146"/>
      <c r="E304" s="146"/>
      <c r="F304" s="146" t="s">
        <v>1032</v>
      </c>
      <c r="G304" s="146"/>
      <c r="H304" s="162" t="s">
        <v>60</v>
      </c>
      <c r="I304" s="151" t="s">
        <v>881</v>
      </c>
      <c r="J304" s="146"/>
      <c r="K304" s="146"/>
      <c r="L304" s="146"/>
      <c r="M304" s="149"/>
    </row>
    <row r="305" spans="1:13" ht="17.25" customHeight="1" x14ac:dyDescent="0.2">
      <c r="A305" s="151" t="s">
        <v>69</v>
      </c>
      <c r="B305" s="146" t="s">
        <v>882</v>
      </c>
      <c r="C305" s="146"/>
      <c r="D305" s="146"/>
      <c r="E305" s="146"/>
      <c r="F305" s="146"/>
      <c r="G305" s="146"/>
      <c r="H305" s="162"/>
      <c r="I305" s="151" t="s">
        <v>1037</v>
      </c>
      <c r="J305" s="146"/>
      <c r="K305" s="146"/>
      <c r="L305" s="146"/>
      <c r="M305" s="149"/>
    </row>
    <row r="306" spans="1:13" ht="17.25" customHeight="1" x14ac:dyDescent="0.2">
      <c r="A306" s="151" t="s">
        <v>935</v>
      </c>
      <c r="B306" s="146" t="s">
        <v>890</v>
      </c>
      <c r="C306" s="146"/>
      <c r="D306" s="146"/>
      <c r="E306" s="146" t="s">
        <v>16</v>
      </c>
      <c r="F306" s="146"/>
      <c r="G306" s="146"/>
      <c r="H306" s="162"/>
      <c r="I306" s="151" t="s">
        <v>883</v>
      </c>
      <c r="J306" s="146"/>
      <c r="K306" s="146"/>
      <c r="L306" s="146" t="s">
        <v>681</v>
      </c>
      <c r="M306" s="149"/>
    </row>
    <row r="307" spans="1:13" ht="17.25" customHeight="1" x14ac:dyDescent="0.2">
      <c r="A307" s="151" t="s">
        <v>935</v>
      </c>
      <c r="B307" s="146" t="s">
        <v>891</v>
      </c>
      <c r="C307" s="146"/>
      <c r="D307" s="146"/>
      <c r="E307" s="146" t="s">
        <v>16</v>
      </c>
      <c r="F307" s="146"/>
      <c r="G307" s="146"/>
      <c r="H307" s="162"/>
      <c r="I307" s="151" t="s">
        <v>884</v>
      </c>
      <c r="J307" s="146"/>
      <c r="K307" s="146"/>
      <c r="L307" s="146" t="s">
        <v>681</v>
      </c>
      <c r="M307" s="149"/>
    </row>
    <row r="308" spans="1:13" ht="17.25" customHeight="1" x14ac:dyDescent="0.2">
      <c r="A308" s="151" t="s">
        <v>935</v>
      </c>
      <c r="B308" s="146" t="s">
        <v>892</v>
      </c>
      <c r="C308" s="146"/>
      <c r="D308" s="146"/>
      <c r="E308" s="146" t="s">
        <v>16</v>
      </c>
      <c r="F308" s="146"/>
      <c r="G308" s="146"/>
      <c r="H308" s="162"/>
      <c r="I308" s="151" t="s">
        <v>885</v>
      </c>
      <c r="J308" s="146"/>
      <c r="K308" s="146"/>
      <c r="L308" s="146" t="s">
        <v>681</v>
      </c>
      <c r="M308" s="149"/>
    </row>
    <row r="309" spans="1:13" ht="17.25" customHeight="1" x14ac:dyDescent="0.2">
      <c r="A309" s="151" t="s">
        <v>935</v>
      </c>
      <c r="B309" s="146" t="s">
        <v>893</v>
      </c>
      <c r="C309" s="146"/>
      <c r="D309" s="146"/>
      <c r="E309" s="146" t="s">
        <v>16</v>
      </c>
      <c r="F309" s="146"/>
      <c r="G309" s="146"/>
      <c r="H309" s="162"/>
      <c r="I309" s="151" t="s">
        <v>886</v>
      </c>
      <c r="J309" s="146"/>
      <c r="K309" s="146"/>
      <c r="L309" s="146" t="s">
        <v>681</v>
      </c>
      <c r="M309" s="149"/>
    </row>
    <row r="310" spans="1:13" ht="17.25" customHeight="1" x14ac:dyDescent="0.2">
      <c r="A310" s="151" t="s">
        <v>935</v>
      </c>
      <c r="B310" s="146" t="s">
        <v>894</v>
      </c>
      <c r="C310" s="146"/>
      <c r="D310" s="146"/>
      <c r="E310" s="146" t="s">
        <v>16</v>
      </c>
      <c r="F310" s="146"/>
      <c r="G310" s="146"/>
      <c r="H310" s="162"/>
      <c r="I310" s="151" t="s">
        <v>887</v>
      </c>
      <c r="J310" s="146"/>
      <c r="K310" s="146"/>
      <c r="L310" s="146" t="s">
        <v>681</v>
      </c>
      <c r="M310" s="149"/>
    </row>
    <row r="311" spans="1:13" ht="17.25" customHeight="1" x14ac:dyDescent="0.2">
      <c r="A311" s="151" t="s">
        <v>935</v>
      </c>
      <c r="B311" s="146" t="s">
        <v>895</v>
      </c>
      <c r="C311" s="146"/>
      <c r="D311" s="146"/>
      <c r="E311" s="146" t="s">
        <v>16</v>
      </c>
      <c r="F311" s="146"/>
      <c r="G311" s="146"/>
      <c r="H311" s="162"/>
      <c r="I311" s="151" t="s">
        <v>888</v>
      </c>
      <c r="J311" s="146"/>
      <c r="K311" s="146"/>
      <c r="L311" s="146" t="s">
        <v>681</v>
      </c>
      <c r="M311" s="149"/>
    </row>
    <row r="312" spans="1:13" ht="17.25" customHeight="1" x14ac:dyDescent="0.2">
      <c r="A312" s="151" t="s">
        <v>935</v>
      </c>
      <c r="B312" s="146" t="s">
        <v>896</v>
      </c>
      <c r="C312" s="146"/>
      <c r="D312" s="146"/>
      <c r="E312" s="146" t="s">
        <v>16</v>
      </c>
      <c r="F312" s="146"/>
      <c r="G312" s="146"/>
      <c r="H312" s="162"/>
      <c r="I312" s="151" t="s">
        <v>153</v>
      </c>
      <c r="J312" s="146"/>
      <c r="K312" s="146"/>
      <c r="L312" s="146" t="s">
        <v>681</v>
      </c>
      <c r="M312" s="149"/>
    </row>
    <row r="313" spans="1:13" ht="17.25" customHeight="1" x14ac:dyDescent="0.2">
      <c r="A313" s="151" t="s">
        <v>19</v>
      </c>
      <c r="B313" s="146"/>
      <c r="C313" s="146"/>
      <c r="D313" s="146"/>
      <c r="E313" s="146"/>
      <c r="F313" s="146"/>
      <c r="G313" s="146"/>
      <c r="H313" s="162"/>
      <c r="I313" s="151"/>
      <c r="J313" s="146"/>
      <c r="K313" s="146"/>
      <c r="L313" s="146"/>
      <c r="M313" s="149"/>
    </row>
    <row r="314" spans="1:13" ht="17.25" customHeight="1" x14ac:dyDescent="0.2">
      <c r="A314" s="151" t="s">
        <v>19</v>
      </c>
      <c r="B314" s="146" t="s">
        <v>865</v>
      </c>
      <c r="C314" s="146"/>
      <c r="D314" s="146"/>
      <c r="E314" s="146"/>
      <c r="F314" s="146"/>
      <c r="G314" s="146"/>
      <c r="H314" s="162"/>
      <c r="I314" s="151"/>
      <c r="J314" s="146"/>
      <c r="K314" s="146"/>
      <c r="L314" s="146"/>
      <c r="M314" s="149"/>
    </row>
    <row r="315" spans="1:13" ht="17.25" customHeight="1" x14ac:dyDescent="0.2">
      <c r="A315" s="113"/>
      <c r="B315" s="15"/>
      <c r="C315" s="15"/>
      <c r="D315" s="15"/>
      <c r="E315" s="15"/>
      <c r="F315" s="15"/>
      <c r="G315" s="15"/>
      <c r="H315" s="123"/>
      <c r="I315" s="75"/>
      <c r="J315" s="15"/>
      <c r="K315" s="15"/>
      <c r="L315" s="15"/>
      <c r="M315" s="50"/>
    </row>
    <row r="316" spans="1:13" s="26" customFormat="1" ht="17.25" customHeight="1" x14ac:dyDescent="0.2">
      <c r="A316" s="109" t="s">
        <v>19</v>
      </c>
      <c r="B316" s="153" t="s">
        <v>367</v>
      </c>
      <c r="C316" s="48"/>
      <c r="D316" s="153"/>
      <c r="E316" s="153"/>
      <c r="F316" s="153" t="s">
        <v>862</v>
      </c>
      <c r="G316" s="48"/>
      <c r="H316" s="154"/>
      <c r="I316" s="92"/>
      <c r="J316" s="48"/>
      <c r="K316" s="48"/>
      <c r="L316" s="48"/>
      <c r="M316" s="53"/>
    </row>
    <row r="317" spans="1:13" ht="17.25" customHeight="1" x14ac:dyDescent="0.2">
      <c r="A317" s="113"/>
      <c r="B317" s="36"/>
      <c r="C317" s="15"/>
      <c r="D317" s="36"/>
      <c r="E317" s="36"/>
      <c r="F317" s="36"/>
      <c r="G317" s="15"/>
      <c r="H317" s="152"/>
      <c r="I317" s="75"/>
      <c r="J317" s="15"/>
      <c r="K317" s="15"/>
      <c r="L317" s="15"/>
      <c r="M317" s="50"/>
    </row>
    <row r="318" spans="1:13" ht="17.25" customHeight="1" x14ac:dyDescent="0.2">
      <c r="A318" s="113"/>
      <c r="B318" s="36"/>
      <c r="C318" s="15"/>
      <c r="D318" s="36"/>
      <c r="E318" s="36"/>
      <c r="F318" s="36"/>
      <c r="G318" s="15"/>
      <c r="H318" s="152"/>
      <c r="I318" s="75"/>
      <c r="J318" s="15"/>
      <c r="K318" s="15"/>
      <c r="L318" s="15"/>
      <c r="M318" s="50"/>
    </row>
    <row r="319" spans="1:13" ht="17.25" customHeight="1" x14ac:dyDescent="0.2">
      <c r="A319" s="49" t="s">
        <v>935</v>
      </c>
      <c r="B319" s="33" t="s">
        <v>418</v>
      </c>
      <c r="E319" s="33" t="s">
        <v>16</v>
      </c>
      <c r="F319" s="33" t="s">
        <v>23</v>
      </c>
      <c r="H319" s="50"/>
      <c r="I319" s="75" t="s">
        <v>419</v>
      </c>
      <c r="M319" s="50"/>
    </row>
    <row r="320" spans="1:13" ht="17.25" customHeight="1" x14ac:dyDescent="0.2">
      <c r="A320" s="145" t="s">
        <v>11</v>
      </c>
      <c r="B320" s="146" t="s">
        <v>841</v>
      </c>
      <c r="C320" s="147"/>
      <c r="D320" s="147"/>
      <c r="E320" s="147"/>
      <c r="F320" s="147"/>
      <c r="G320" s="146" t="s">
        <v>847</v>
      </c>
      <c r="H320" s="146"/>
      <c r="I320" s="75"/>
      <c r="J320" s="15"/>
      <c r="K320" s="15"/>
      <c r="L320" s="15"/>
      <c r="M320" s="50"/>
    </row>
    <row r="321" spans="1:13" ht="17.25" customHeight="1" x14ac:dyDescent="0.2">
      <c r="A321" s="145" t="s">
        <v>11</v>
      </c>
      <c r="B321" s="146" t="s">
        <v>848</v>
      </c>
      <c r="C321" s="147"/>
      <c r="D321" s="147"/>
      <c r="E321" s="147"/>
      <c r="F321" s="147"/>
      <c r="G321" s="146" t="s">
        <v>850</v>
      </c>
      <c r="H321" s="146"/>
      <c r="I321" s="75"/>
      <c r="J321" s="15"/>
      <c r="K321" s="15"/>
      <c r="L321" s="15"/>
      <c r="M321" s="50"/>
    </row>
    <row r="322" spans="1:13" ht="17.25" customHeight="1" x14ac:dyDescent="0.2">
      <c r="A322" s="49"/>
      <c r="H322" s="50"/>
      <c r="I322" s="75"/>
      <c r="M322" s="50"/>
    </row>
    <row r="323" spans="1:13" ht="17.25" customHeight="1" x14ac:dyDescent="0.2">
      <c r="A323" s="132" t="s">
        <v>12</v>
      </c>
      <c r="B323" s="35" t="s">
        <v>333</v>
      </c>
      <c r="C323" s="35"/>
      <c r="D323" s="18"/>
      <c r="E323" s="18"/>
      <c r="F323" s="35" t="s">
        <v>420</v>
      </c>
      <c r="G323" s="18"/>
      <c r="H323" s="133"/>
      <c r="I323" s="73" t="s">
        <v>334</v>
      </c>
      <c r="J323" s="18"/>
      <c r="K323" s="18"/>
      <c r="L323" s="18"/>
      <c r="M323" s="72"/>
    </row>
    <row r="324" spans="1:13" ht="17.25" customHeight="1" x14ac:dyDescent="0.2">
      <c r="A324" s="134" t="s">
        <v>12</v>
      </c>
      <c r="B324" s="18" t="s">
        <v>398</v>
      </c>
      <c r="C324" s="18"/>
      <c r="D324" s="18"/>
      <c r="E324" s="18"/>
      <c r="F324" s="18"/>
      <c r="G324" s="18"/>
      <c r="H324" s="133"/>
      <c r="I324" s="73" t="s">
        <v>397</v>
      </c>
      <c r="J324" s="18"/>
      <c r="K324" s="18"/>
      <c r="L324" s="18"/>
      <c r="M324" s="72"/>
    </row>
    <row r="325" spans="1:13" ht="17.25" customHeight="1" x14ac:dyDescent="0.2">
      <c r="A325" s="82" t="s">
        <v>13</v>
      </c>
      <c r="B325" s="18" t="s">
        <v>335</v>
      </c>
      <c r="C325" s="18"/>
      <c r="D325" s="35" t="s">
        <v>14</v>
      </c>
      <c r="E325" s="35" t="s">
        <v>16</v>
      </c>
      <c r="F325" s="18"/>
      <c r="G325" s="18" t="s">
        <v>804</v>
      </c>
      <c r="H325" s="133"/>
      <c r="I325" s="74" t="s">
        <v>733</v>
      </c>
      <c r="J325" s="35" t="s">
        <v>505</v>
      </c>
      <c r="K325" s="18"/>
      <c r="L325" s="18"/>
      <c r="M325" s="72"/>
    </row>
    <row r="326" spans="1:13" ht="17.25" customHeight="1" x14ac:dyDescent="0.2">
      <c r="A326" s="82" t="s">
        <v>13</v>
      </c>
      <c r="B326" s="18" t="s">
        <v>336</v>
      </c>
      <c r="C326" s="18"/>
      <c r="D326" s="35" t="s">
        <v>14</v>
      </c>
      <c r="E326" s="35" t="s">
        <v>16</v>
      </c>
      <c r="F326" s="18"/>
      <c r="G326" s="18" t="s">
        <v>804</v>
      </c>
      <c r="H326" s="133"/>
      <c r="I326" s="74" t="s">
        <v>734</v>
      </c>
      <c r="J326" s="35" t="s">
        <v>505</v>
      </c>
      <c r="K326" s="18"/>
      <c r="L326" s="18"/>
      <c r="M326" s="72"/>
    </row>
    <row r="327" spans="1:13" ht="17.25" customHeight="1" x14ac:dyDescent="0.2">
      <c r="A327" s="134" t="s">
        <v>12</v>
      </c>
      <c r="B327" s="18" t="s">
        <v>337</v>
      </c>
      <c r="C327" s="18"/>
      <c r="D327" s="18"/>
      <c r="E327" s="35"/>
      <c r="F327" s="18"/>
      <c r="G327" s="18"/>
      <c r="H327" s="133" t="s">
        <v>60</v>
      </c>
      <c r="I327" s="74" t="s">
        <v>754</v>
      </c>
      <c r="J327" s="18"/>
      <c r="K327" s="18"/>
      <c r="L327" s="18"/>
      <c r="M327" s="72"/>
    </row>
    <row r="328" spans="1:13" ht="17.25" customHeight="1" x14ac:dyDescent="0.2">
      <c r="A328" s="134" t="s">
        <v>69</v>
      </c>
      <c r="B328" s="34" t="s">
        <v>753</v>
      </c>
      <c r="C328" s="34"/>
      <c r="D328" s="18"/>
      <c r="E328" s="35"/>
      <c r="F328" s="18"/>
      <c r="G328" s="18"/>
      <c r="H328" s="133"/>
      <c r="I328" s="74" t="s">
        <v>338</v>
      </c>
      <c r="J328" s="18"/>
      <c r="K328" s="34" t="s">
        <v>425</v>
      </c>
      <c r="L328" s="18"/>
      <c r="M328" s="72"/>
    </row>
    <row r="329" spans="1:13" ht="17.25" customHeight="1" x14ac:dyDescent="0.2">
      <c r="A329" s="82" t="s">
        <v>13</v>
      </c>
      <c r="B329" s="18" t="s">
        <v>339</v>
      </c>
      <c r="C329" s="18"/>
      <c r="D329" s="35" t="s">
        <v>423</v>
      </c>
      <c r="E329" s="35" t="s">
        <v>16</v>
      </c>
      <c r="F329" s="18"/>
      <c r="G329" s="18"/>
      <c r="H329" s="133"/>
      <c r="I329" s="74" t="s">
        <v>735</v>
      </c>
      <c r="J329" s="35" t="s">
        <v>472</v>
      </c>
      <c r="K329" s="35"/>
      <c r="L329" s="18"/>
      <c r="M329" s="72"/>
    </row>
    <row r="330" spans="1:13" ht="17.25" customHeight="1" x14ac:dyDescent="0.2">
      <c r="A330" s="145" t="s">
        <v>11</v>
      </c>
      <c r="B330" s="146" t="s">
        <v>853</v>
      </c>
      <c r="C330" s="147"/>
      <c r="D330" s="147"/>
      <c r="E330" s="147"/>
      <c r="F330" s="147"/>
      <c r="G330" s="146" t="s">
        <v>852</v>
      </c>
      <c r="H330" s="146"/>
      <c r="I330" s="74"/>
      <c r="J330" s="35"/>
      <c r="K330" s="35"/>
      <c r="L330" s="18"/>
      <c r="M330" s="72"/>
    </row>
    <row r="331" spans="1:13" ht="17.25" customHeight="1" x14ac:dyDescent="0.2">
      <c r="A331" s="82" t="s">
        <v>13</v>
      </c>
      <c r="B331" s="18" t="s">
        <v>340</v>
      </c>
      <c r="C331" s="18"/>
      <c r="D331" s="35" t="s">
        <v>424</v>
      </c>
      <c r="E331" s="35" t="s">
        <v>16</v>
      </c>
      <c r="F331" s="18"/>
      <c r="G331" s="18"/>
      <c r="H331" s="133"/>
      <c r="I331" s="74" t="s">
        <v>736</v>
      </c>
      <c r="J331" s="35" t="s">
        <v>471</v>
      </c>
      <c r="K331" s="18"/>
      <c r="L331" s="18"/>
      <c r="M331" s="72"/>
    </row>
    <row r="332" spans="1:13" ht="17.25" customHeight="1" x14ac:dyDescent="0.2">
      <c r="A332" s="82" t="s">
        <v>13</v>
      </c>
      <c r="B332" s="18" t="s">
        <v>360</v>
      </c>
      <c r="C332" s="18"/>
      <c r="D332" s="35" t="s">
        <v>474</v>
      </c>
      <c r="E332" s="35" t="s">
        <v>16</v>
      </c>
      <c r="F332" s="18"/>
      <c r="G332" s="18"/>
      <c r="H332" s="133"/>
      <c r="I332" s="74" t="s">
        <v>737</v>
      </c>
      <c r="J332" s="35" t="s">
        <v>473</v>
      </c>
      <c r="K332" s="18"/>
      <c r="L332" s="18"/>
      <c r="M332" s="72"/>
    </row>
    <row r="333" spans="1:13" ht="17.25" customHeight="1" x14ac:dyDescent="0.2">
      <c r="A333" s="134" t="s">
        <v>19</v>
      </c>
      <c r="B333" s="18"/>
      <c r="C333" s="18"/>
      <c r="D333" s="18"/>
      <c r="E333" s="18"/>
      <c r="F333" s="18"/>
      <c r="G333" s="18"/>
      <c r="H333" s="133"/>
      <c r="I333" s="74"/>
      <c r="J333" s="18"/>
      <c r="K333" s="18"/>
      <c r="L333" s="18"/>
      <c r="M333" s="72"/>
    </row>
    <row r="334" spans="1:13" ht="17.25" customHeight="1" x14ac:dyDescent="0.2">
      <c r="A334" s="134" t="s">
        <v>12</v>
      </c>
      <c r="B334" s="18" t="s">
        <v>341</v>
      </c>
      <c r="C334" s="18"/>
      <c r="D334" s="18"/>
      <c r="E334" s="18"/>
      <c r="F334" s="35" t="s">
        <v>477</v>
      </c>
      <c r="G334" s="18"/>
      <c r="H334" s="133" t="s">
        <v>60</v>
      </c>
      <c r="I334" s="74" t="s">
        <v>755</v>
      </c>
      <c r="J334" s="18"/>
      <c r="K334" s="18"/>
      <c r="L334" s="18"/>
      <c r="M334" s="72"/>
    </row>
    <row r="335" spans="1:13" ht="17.25" customHeight="1" x14ac:dyDescent="0.2">
      <c r="A335" s="134" t="s">
        <v>69</v>
      </c>
      <c r="B335" s="34" t="s">
        <v>758</v>
      </c>
      <c r="C335" s="34"/>
      <c r="D335" s="18"/>
      <c r="E335" s="35"/>
      <c r="F335" s="18"/>
      <c r="G335" s="18"/>
      <c r="H335" s="133"/>
      <c r="I335" s="74" t="s">
        <v>342</v>
      </c>
      <c r="J335" s="18"/>
      <c r="K335" s="34" t="s">
        <v>425</v>
      </c>
      <c r="L335" s="18"/>
      <c r="M335" s="72"/>
    </row>
    <row r="336" spans="1:13" ht="17.25" customHeight="1" x14ac:dyDescent="0.2">
      <c r="A336" s="82" t="s">
        <v>13</v>
      </c>
      <c r="B336" s="18" t="s">
        <v>343</v>
      </c>
      <c r="C336" s="18"/>
      <c r="D336" s="35" t="s">
        <v>465</v>
      </c>
      <c r="E336" s="35" t="s">
        <v>16</v>
      </c>
      <c r="F336" s="18"/>
      <c r="G336" s="18"/>
      <c r="H336" s="133"/>
      <c r="I336" s="74" t="s">
        <v>738</v>
      </c>
      <c r="J336" s="35" t="s">
        <v>472</v>
      </c>
      <c r="K336" s="34"/>
      <c r="L336" s="18"/>
      <c r="M336" s="72"/>
    </row>
    <row r="337" spans="1:13" ht="17.25" customHeight="1" x14ac:dyDescent="0.2">
      <c r="A337" s="145" t="s">
        <v>11</v>
      </c>
      <c r="B337" s="146" t="s">
        <v>854</v>
      </c>
      <c r="C337" s="147"/>
      <c r="D337" s="147"/>
      <c r="E337" s="147"/>
      <c r="F337" s="147"/>
      <c r="G337" s="146" t="s">
        <v>855</v>
      </c>
      <c r="H337" s="146"/>
      <c r="I337" s="74"/>
      <c r="J337" s="35"/>
      <c r="K337" s="34"/>
      <c r="L337" s="18"/>
      <c r="M337" s="72"/>
    </row>
    <row r="338" spans="1:13" ht="17.25" customHeight="1" x14ac:dyDescent="0.2">
      <c r="A338" s="82" t="s">
        <v>13</v>
      </c>
      <c r="B338" s="18" t="s">
        <v>344</v>
      </c>
      <c r="C338" s="18"/>
      <c r="D338" s="35" t="s">
        <v>466</v>
      </c>
      <c r="E338" s="35" t="s">
        <v>16</v>
      </c>
      <c r="F338" s="18"/>
      <c r="G338" s="18"/>
      <c r="H338" s="133"/>
      <c r="I338" s="74" t="s">
        <v>739</v>
      </c>
      <c r="J338" s="35" t="s">
        <v>471</v>
      </c>
      <c r="K338" s="18"/>
      <c r="L338" s="18"/>
      <c r="M338" s="72"/>
    </row>
    <row r="339" spans="1:13" ht="17.25" customHeight="1" x14ac:dyDescent="0.2">
      <c r="A339" s="82" t="s">
        <v>13</v>
      </c>
      <c r="B339" s="18" t="s">
        <v>361</v>
      </c>
      <c r="C339" s="18"/>
      <c r="D339" s="35" t="s">
        <v>475</v>
      </c>
      <c r="E339" s="35" t="s">
        <v>16</v>
      </c>
      <c r="F339" s="18"/>
      <c r="G339" s="18"/>
      <c r="H339" s="133"/>
      <c r="I339" s="74" t="s">
        <v>740</v>
      </c>
      <c r="J339" s="35" t="s">
        <v>473</v>
      </c>
      <c r="K339" s="18"/>
      <c r="L339" s="18"/>
      <c r="M339" s="72"/>
    </row>
    <row r="340" spans="1:13" ht="17.25" customHeight="1" x14ac:dyDescent="0.2">
      <c r="A340" s="134" t="s">
        <v>19</v>
      </c>
      <c r="B340" s="18"/>
      <c r="C340" s="18"/>
      <c r="D340" s="18"/>
      <c r="E340" s="18"/>
      <c r="F340" s="18"/>
      <c r="G340" s="18"/>
      <c r="H340" s="133"/>
      <c r="I340" s="74"/>
      <c r="J340" s="18"/>
      <c r="K340" s="18"/>
      <c r="L340" s="18"/>
      <c r="M340" s="72"/>
    </row>
    <row r="341" spans="1:13" ht="17.25" customHeight="1" x14ac:dyDescent="0.2">
      <c r="A341" s="134" t="s">
        <v>12</v>
      </c>
      <c r="B341" s="18" t="s">
        <v>345</v>
      </c>
      <c r="C341" s="18"/>
      <c r="D341" s="18"/>
      <c r="E341" s="18"/>
      <c r="F341" s="35" t="s">
        <v>478</v>
      </c>
      <c r="G341" s="18"/>
      <c r="H341" s="133" t="s">
        <v>60</v>
      </c>
      <c r="I341" s="74" t="s">
        <v>756</v>
      </c>
      <c r="J341" s="18"/>
      <c r="K341" s="18"/>
      <c r="L341" s="18"/>
      <c r="M341" s="72"/>
    </row>
    <row r="342" spans="1:13" ht="17.25" customHeight="1" x14ac:dyDescent="0.2">
      <c r="A342" s="134" t="s">
        <v>69</v>
      </c>
      <c r="B342" s="34" t="s">
        <v>757</v>
      </c>
      <c r="C342" s="34"/>
      <c r="D342" s="18"/>
      <c r="E342" s="35"/>
      <c r="F342" s="18"/>
      <c r="G342" s="18"/>
      <c r="H342" s="133"/>
      <c r="I342" s="74" t="s">
        <v>346</v>
      </c>
      <c r="J342" s="18"/>
      <c r="K342" s="34" t="s">
        <v>425</v>
      </c>
      <c r="L342" s="18"/>
      <c r="M342" s="72"/>
    </row>
    <row r="343" spans="1:13" ht="17.25" customHeight="1" x14ac:dyDescent="0.2">
      <c r="A343" s="82" t="s">
        <v>13</v>
      </c>
      <c r="B343" s="18" t="s">
        <v>347</v>
      </c>
      <c r="C343" s="18"/>
      <c r="D343" s="35" t="s">
        <v>465</v>
      </c>
      <c r="E343" s="35" t="s">
        <v>16</v>
      </c>
      <c r="F343" s="18"/>
      <c r="G343" s="18"/>
      <c r="H343" s="133"/>
      <c r="I343" s="74" t="s">
        <v>741</v>
      </c>
      <c r="J343" s="35" t="s">
        <v>472</v>
      </c>
      <c r="K343" s="34"/>
      <c r="L343" s="18"/>
      <c r="M343" s="72"/>
    </row>
    <row r="344" spans="1:13" ht="17.25" customHeight="1" x14ac:dyDescent="0.2">
      <c r="A344" s="145" t="s">
        <v>11</v>
      </c>
      <c r="B344" s="146" t="s">
        <v>856</v>
      </c>
      <c r="C344" s="147"/>
      <c r="D344" s="147"/>
      <c r="E344" s="147"/>
      <c r="F344" s="147"/>
      <c r="G344" s="146" t="s">
        <v>857</v>
      </c>
      <c r="H344" s="146"/>
      <c r="I344" s="74"/>
      <c r="J344" s="35"/>
      <c r="K344" s="34"/>
      <c r="L344" s="18"/>
      <c r="M344" s="72"/>
    </row>
    <row r="345" spans="1:13" ht="17.25" customHeight="1" x14ac:dyDescent="0.2">
      <c r="A345" s="82" t="s">
        <v>13</v>
      </c>
      <c r="B345" s="18" t="s">
        <v>348</v>
      </c>
      <c r="C345" s="18"/>
      <c r="D345" s="35" t="s">
        <v>467</v>
      </c>
      <c r="E345" s="35" t="s">
        <v>16</v>
      </c>
      <c r="F345" s="18"/>
      <c r="G345" s="18"/>
      <c r="H345" s="133"/>
      <c r="I345" s="74" t="s">
        <v>742</v>
      </c>
      <c r="J345" s="35" t="s">
        <v>471</v>
      </c>
      <c r="K345" s="18"/>
      <c r="L345" s="18"/>
      <c r="M345" s="72"/>
    </row>
    <row r="346" spans="1:13" ht="17.25" customHeight="1" x14ac:dyDescent="0.2">
      <c r="A346" s="82" t="s">
        <v>13</v>
      </c>
      <c r="B346" s="18" t="s">
        <v>362</v>
      </c>
      <c r="C346" s="18"/>
      <c r="D346" s="35" t="s">
        <v>476</v>
      </c>
      <c r="E346" s="35" t="s">
        <v>16</v>
      </c>
      <c r="F346" s="18"/>
      <c r="G346" s="18"/>
      <c r="H346" s="133"/>
      <c r="I346" s="74" t="s">
        <v>743</v>
      </c>
      <c r="J346" s="35" t="s">
        <v>473</v>
      </c>
      <c r="K346" s="18"/>
      <c r="L346" s="18"/>
      <c r="M346" s="72"/>
    </row>
    <row r="347" spans="1:13" ht="17.25" customHeight="1" x14ac:dyDescent="0.2">
      <c r="A347" s="134" t="s">
        <v>19</v>
      </c>
      <c r="B347" s="18"/>
      <c r="C347" s="18"/>
      <c r="D347" s="18"/>
      <c r="E347" s="18"/>
      <c r="F347" s="18"/>
      <c r="G347" s="18"/>
      <c r="H347" s="133"/>
      <c r="I347" s="74"/>
      <c r="J347" s="18"/>
      <c r="K347" s="18"/>
      <c r="L347" s="18"/>
      <c r="M347" s="72"/>
    </row>
    <row r="348" spans="1:13" ht="17.25" customHeight="1" x14ac:dyDescent="0.2">
      <c r="A348" s="82" t="s">
        <v>935</v>
      </c>
      <c r="B348" s="18" t="s">
        <v>349</v>
      </c>
      <c r="C348" s="18"/>
      <c r="D348" s="18"/>
      <c r="E348" s="35" t="s">
        <v>16</v>
      </c>
      <c r="F348" s="18"/>
      <c r="G348" s="18"/>
      <c r="H348" s="133"/>
      <c r="I348" s="74" t="s">
        <v>744</v>
      </c>
      <c r="J348" s="18"/>
      <c r="K348" s="18"/>
      <c r="L348" s="18"/>
      <c r="M348" s="72"/>
    </row>
    <row r="349" spans="1:13" ht="17.25" customHeight="1" x14ac:dyDescent="0.2">
      <c r="A349" s="74" t="s">
        <v>11</v>
      </c>
      <c r="B349" s="34" t="s">
        <v>1006</v>
      </c>
      <c r="C349" s="18"/>
      <c r="D349" s="18"/>
      <c r="E349" s="35"/>
      <c r="F349" s="18"/>
      <c r="G349" s="34" t="s">
        <v>1018</v>
      </c>
      <c r="H349" s="133"/>
      <c r="I349" s="74"/>
      <c r="J349" s="18"/>
      <c r="K349" s="18"/>
      <c r="L349" s="18"/>
      <c r="M349" s="72"/>
    </row>
    <row r="350" spans="1:13" ht="17.25" customHeight="1" x14ac:dyDescent="0.2">
      <c r="A350" s="74" t="s">
        <v>11</v>
      </c>
      <c r="B350" s="34" t="s">
        <v>1007</v>
      </c>
      <c r="C350" s="18"/>
      <c r="D350" s="18"/>
      <c r="E350" s="35"/>
      <c r="F350" s="18"/>
      <c r="G350" s="34" t="s">
        <v>1019</v>
      </c>
      <c r="H350" s="133"/>
      <c r="I350" s="74"/>
      <c r="J350" s="18"/>
      <c r="K350" s="18"/>
      <c r="L350" s="18"/>
      <c r="M350" s="72"/>
    </row>
    <row r="351" spans="1:13" ht="17.25" customHeight="1" x14ac:dyDescent="0.2">
      <c r="A351" s="74" t="s">
        <v>11</v>
      </c>
      <c r="B351" s="34" t="s">
        <v>1008</v>
      </c>
      <c r="C351" s="18"/>
      <c r="D351" s="18"/>
      <c r="E351" s="35"/>
      <c r="F351" s="18"/>
      <c r="G351" s="34" t="s">
        <v>1017</v>
      </c>
      <c r="H351" s="133"/>
      <c r="I351" s="74"/>
      <c r="J351" s="18"/>
      <c r="K351" s="18"/>
      <c r="L351" s="18"/>
      <c r="M351" s="72"/>
    </row>
    <row r="352" spans="1:13" ht="17.25" customHeight="1" x14ac:dyDescent="0.2">
      <c r="A352" s="134" t="s">
        <v>19</v>
      </c>
      <c r="B352" s="18"/>
      <c r="C352" s="18"/>
      <c r="D352" s="18"/>
      <c r="E352" s="18"/>
      <c r="F352" s="18"/>
      <c r="G352" s="18"/>
      <c r="H352" s="133"/>
      <c r="I352" s="74"/>
      <c r="J352" s="18"/>
      <c r="K352" s="18"/>
      <c r="L352" s="18"/>
      <c r="M352" s="72"/>
    </row>
    <row r="353" spans="1:13" ht="17.25" customHeight="1" x14ac:dyDescent="0.2">
      <c r="A353" s="134" t="s">
        <v>12</v>
      </c>
      <c r="B353" s="18" t="s">
        <v>396</v>
      </c>
      <c r="C353" s="18"/>
      <c r="D353" s="18"/>
      <c r="E353" s="18"/>
      <c r="F353" s="18"/>
      <c r="G353" s="18"/>
      <c r="H353" s="133"/>
      <c r="I353" s="73" t="s">
        <v>395</v>
      </c>
      <c r="J353" s="18"/>
      <c r="K353" s="18"/>
      <c r="L353" s="18"/>
      <c r="M353" s="72"/>
    </row>
    <row r="354" spans="1:13" ht="17.25" customHeight="1" x14ac:dyDescent="0.2">
      <c r="A354" s="82" t="s">
        <v>935</v>
      </c>
      <c r="B354" s="18" t="s">
        <v>350</v>
      </c>
      <c r="C354" s="18"/>
      <c r="D354" s="18"/>
      <c r="E354" s="35" t="s">
        <v>16</v>
      </c>
      <c r="F354" s="34" t="s">
        <v>329</v>
      </c>
      <c r="G354" s="18"/>
      <c r="H354" s="133"/>
      <c r="I354" s="74" t="s">
        <v>765</v>
      </c>
      <c r="J354" s="18"/>
      <c r="K354" s="18"/>
      <c r="L354" s="18"/>
      <c r="M354" s="72"/>
    </row>
    <row r="355" spans="1:13" ht="17.25" customHeight="1" x14ac:dyDescent="0.2">
      <c r="A355" s="82" t="s">
        <v>13</v>
      </c>
      <c r="B355" s="18" t="s">
        <v>351</v>
      </c>
      <c r="C355" s="18"/>
      <c r="D355" s="35" t="s">
        <v>14</v>
      </c>
      <c r="E355" s="35" t="s">
        <v>16</v>
      </c>
      <c r="F355" s="34" t="s">
        <v>779</v>
      </c>
      <c r="G355" s="18" t="s">
        <v>804</v>
      </c>
      <c r="H355" s="133"/>
      <c r="I355" s="74" t="s">
        <v>745</v>
      </c>
      <c r="J355" s="35" t="s">
        <v>505</v>
      </c>
      <c r="K355" s="18"/>
      <c r="L355" s="18"/>
      <c r="M355" s="72"/>
    </row>
    <row r="356" spans="1:13" ht="17.25" customHeight="1" x14ac:dyDescent="0.2">
      <c r="A356" s="82" t="s">
        <v>13</v>
      </c>
      <c r="B356" s="18" t="s">
        <v>352</v>
      </c>
      <c r="C356" s="18"/>
      <c r="D356" s="35" t="s">
        <v>14</v>
      </c>
      <c r="E356" s="35" t="s">
        <v>16</v>
      </c>
      <c r="F356" s="34" t="s">
        <v>779</v>
      </c>
      <c r="G356" s="18" t="s">
        <v>804</v>
      </c>
      <c r="H356" s="133"/>
      <c r="I356" s="74" t="s">
        <v>746</v>
      </c>
      <c r="J356" s="35" t="s">
        <v>505</v>
      </c>
      <c r="K356" s="18"/>
      <c r="L356" s="18"/>
      <c r="M356" s="72"/>
    </row>
    <row r="357" spans="1:13" ht="17.25" customHeight="1" x14ac:dyDescent="0.2">
      <c r="A357" s="82" t="s">
        <v>13</v>
      </c>
      <c r="B357" s="18" t="s">
        <v>353</v>
      </c>
      <c r="C357" s="18"/>
      <c r="D357" s="35" t="s">
        <v>14</v>
      </c>
      <c r="E357" s="35" t="s">
        <v>16</v>
      </c>
      <c r="F357" s="34" t="s">
        <v>779</v>
      </c>
      <c r="G357" s="18" t="s">
        <v>804</v>
      </c>
      <c r="H357" s="133"/>
      <c r="I357" s="74" t="s">
        <v>747</v>
      </c>
      <c r="J357" s="35" t="s">
        <v>505</v>
      </c>
      <c r="K357" s="18"/>
      <c r="L357" s="18"/>
      <c r="M357" s="72"/>
    </row>
    <row r="358" spans="1:13" ht="17.25" customHeight="1" x14ac:dyDescent="0.2">
      <c r="A358" s="82" t="s">
        <v>354</v>
      </c>
      <c r="B358" s="18" t="s">
        <v>355</v>
      </c>
      <c r="C358" s="18"/>
      <c r="D358" s="35" t="s">
        <v>768</v>
      </c>
      <c r="E358" s="35" t="s">
        <v>16</v>
      </c>
      <c r="F358" s="34" t="s">
        <v>779</v>
      </c>
      <c r="G358" s="18"/>
      <c r="H358" s="133"/>
      <c r="I358" s="74" t="s">
        <v>748</v>
      </c>
      <c r="J358" s="35" t="s">
        <v>461</v>
      </c>
      <c r="K358" s="34" t="s">
        <v>769</v>
      </c>
      <c r="L358" s="18"/>
      <c r="M358" s="72"/>
    </row>
    <row r="359" spans="1:13" ht="17.25" customHeight="1" x14ac:dyDescent="0.2">
      <c r="A359" s="82" t="s">
        <v>354</v>
      </c>
      <c r="B359" s="18" t="s">
        <v>356</v>
      </c>
      <c r="C359" s="18"/>
      <c r="D359" s="35" t="s">
        <v>766</v>
      </c>
      <c r="E359" s="35" t="s">
        <v>16</v>
      </c>
      <c r="F359" s="34" t="s">
        <v>779</v>
      </c>
      <c r="G359" s="18"/>
      <c r="H359" s="133"/>
      <c r="I359" s="74" t="s">
        <v>749</v>
      </c>
      <c r="J359" s="35" t="s">
        <v>462</v>
      </c>
      <c r="K359" s="34" t="s">
        <v>767</v>
      </c>
      <c r="L359" s="18"/>
      <c r="M359" s="72"/>
    </row>
    <row r="360" spans="1:13" ht="17.25" customHeight="1" x14ac:dyDescent="0.2">
      <c r="A360" s="74" t="s">
        <v>11</v>
      </c>
      <c r="B360" s="34" t="s">
        <v>1015</v>
      </c>
      <c r="C360" s="18"/>
      <c r="D360" s="35"/>
      <c r="E360" s="35"/>
      <c r="F360" s="34" t="s">
        <v>1016</v>
      </c>
      <c r="G360" s="34" t="s">
        <v>1020</v>
      </c>
      <c r="H360" s="133"/>
      <c r="I360" s="74"/>
      <c r="J360" s="35"/>
      <c r="K360" s="34"/>
      <c r="L360" s="18"/>
      <c r="M360" s="72"/>
    </row>
    <row r="361" spans="1:13" ht="17.25" customHeight="1" x14ac:dyDescent="0.2">
      <c r="A361" s="134" t="s">
        <v>19</v>
      </c>
      <c r="B361" s="18"/>
      <c r="C361" s="18"/>
      <c r="D361" s="35"/>
      <c r="E361" s="18"/>
      <c r="F361" s="18"/>
      <c r="G361" s="18"/>
      <c r="H361" s="133"/>
      <c r="I361" s="74"/>
      <c r="J361" s="18"/>
      <c r="K361" s="18"/>
      <c r="L361" s="18"/>
      <c r="M361" s="72"/>
    </row>
    <row r="362" spans="1:13" ht="17.25" customHeight="1" x14ac:dyDescent="0.2">
      <c r="A362" s="134" t="s">
        <v>12</v>
      </c>
      <c r="B362" s="18" t="s">
        <v>394</v>
      </c>
      <c r="C362" s="18"/>
      <c r="D362" s="35"/>
      <c r="E362" s="18"/>
      <c r="F362" s="34" t="s">
        <v>779</v>
      </c>
      <c r="G362" s="18"/>
      <c r="H362" s="133"/>
      <c r="I362" s="73" t="s">
        <v>393</v>
      </c>
      <c r="J362" s="18"/>
      <c r="K362" s="18"/>
      <c r="L362" s="18"/>
      <c r="M362" s="72"/>
    </row>
    <row r="363" spans="1:13" ht="17.25" customHeight="1" x14ac:dyDescent="0.2">
      <c r="A363" s="82" t="s">
        <v>13</v>
      </c>
      <c r="B363" s="18" t="s">
        <v>357</v>
      </c>
      <c r="C363" s="18"/>
      <c r="D363" s="35" t="s">
        <v>14</v>
      </c>
      <c r="E363" s="35" t="s">
        <v>16</v>
      </c>
      <c r="F363" s="18"/>
      <c r="G363" s="18" t="s">
        <v>804</v>
      </c>
      <c r="H363" s="133"/>
      <c r="I363" s="74" t="s">
        <v>750</v>
      </c>
      <c r="J363" s="35" t="s">
        <v>505</v>
      </c>
      <c r="K363" s="18"/>
      <c r="L363" s="18"/>
      <c r="M363" s="72"/>
    </row>
    <row r="364" spans="1:13" ht="17.25" customHeight="1" x14ac:dyDescent="0.2">
      <c r="A364" s="82" t="s">
        <v>354</v>
      </c>
      <c r="B364" s="18" t="s">
        <v>358</v>
      </c>
      <c r="C364" s="18"/>
      <c r="D364" s="35" t="s">
        <v>770</v>
      </c>
      <c r="E364" s="35" t="s">
        <v>16</v>
      </c>
      <c r="F364" s="18"/>
      <c r="G364" s="18"/>
      <c r="H364" s="133"/>
      <c r="I364" s="74" t="s">
        <v>751</v>
      </c>
      <c r="J364" s="35" t="s">
        <v>463</v>
      </c>
      <c r="K364" s="34" t="s">
        <v>769</v>
      </c>
      <c r="L364" s="18"/>
      <c r="M364" s="72"/>
    </row>
    <row r="365" spans="1:13" ht="17.25" customHeight="1" x14ac:dyDescent="0.2">
      <c r="A365" s="134" t="s">
        <v>19</v>
      </c>
      <c r="B365" s="18"/>
      <c r="C365" s="18"/>
      <c r="D365" s="35"/>
      <c r="E365" s="18"/>
      <c r="F365" s="18"/>
      <c r="G365" s="18"/>
      <c r="H365" s="133"/>
      <c r="I365" s="74"/>
      <c r="J365" s="18"/>
      <c r="K365" s="18"/>
      <c r="L365" s="18"/>
      <c r="M365" s="72"/>
    </row>
    <row r="366" spans="1:13" ht="17.25" customHeight="1" x14ac:dyDescent="0.2">
      <c r="A366" s="134" t="s">
        <v>12</v>
      </c>
      <c r="B366" s="18" t="s">
        <v>399</v>
      </c>
      <c r="C366" s="18"/>
      <c r="D366" s="35"/>
      <c r="E366" s="18"/>
      <c r="F366" s="34" t="s">
        <v>779</v>
      </c>
      <c r="G366" s="18"/>
      <c r="H366" s="133"/>
      <c r="I366" s="73" t="s">
        <v>400</v>
      </c>
      <c r="J366" s="18"/>
      <c r="K366" s="18"/>
      <c r="L366" s="18"/>
      <c r="M366" s="72"/>
    </row>
    <row r="367" spans="1:13" ht="17.25" customHeight="1" x14ac:dyDescent="0.2">
      <c r="A367" s="82" t="s">
        <v>354</v>
      </c>
      <c r="B367" s="18" t="s">
        <v>359</v>
      </c>
      <c r="C367" s="18"/>
      <c r="D367" s="35" t="s">
        <v>771</v>
      </c>
      <c r="E367" s="35" t="s">
        <v>16</v>
      </c>
      <c r="F367" s="18"/>
      <c r="G367" s="18"/>
      <c r="H367" s="133"/>
      <c r="I367" s="74" t="s">
        <v>752</v>
      </c>
      <c r="J367" s="35" t="s">
        <v>464</v>
      </c>
      <c r="K367" s="34" t="s">
        <v>769</v>
      </c>
      <c r="L367" s="18"/>
      <c r="M367" s="72"/>
    </row>
    <row r="368" spans="1:13" ht="17.25" customHeight="1" x14ac:dyDescent="0.2">
      <c r="A368" s="134" t="s">
        <v>19</v>
      </c>
      <c r="B368" s="18"/>
      <c r="C368" s="18"/>
      <c r="D368" s="18"/>
      <c r="E368" s="18"/>
      <c r="F368" s="18"/>
      <c r="G368" s="18"/>
      <c r="H368" s="133"/>
      <c r="I368" s="74"/>
      <c r="J368" s="18"/>
      <c r="K368" s="18"/>
      <c r="L368" s="18"/>
      <c r="M368" s="72"/>
    </row>
    <row r="369" spans="1:13" ht="17.25" customHeight="1" x14ac:dyDescent="0.2">
      <c r="A369" s="145" t="s">
        <v>11</v>
      </c>
      <c r="B369" s="146" t="s">
        <v>842</v>
      </c>
      <c r="C369" s="147"/>
      <c r="D369" s="147"/>
      <c r="E369" s="147"/>
      <c r="F369" s="147"/>
      <c r="G369" s="146" t="s">
        <v>864</v>
      </c>
      <c r="H369" s="146"/>
      <c r="I369" s="74"/>
      <c r="J369" s="18"/>
      <c r="K369" s="18"/>
      <c r="L369" s="18"/>
      <c r="M369" s="72"/>
    </row>
    <row r="370" spans="1:13" ht="17.25" customHeight="1" x14ac:dyDescent="0.2">
      <c r="A370" s="145" t="s">
        <v>11</v>
      </c>
      <c r="B370" s="146" t="s">
        <v>858</v>
      </c>
      <c r="C370" s="147"/>
      <c r="D370" s="147"/>
      <c r="E370" s="147"/>
      <c r="F370" s="147"/>
      <c r="G370" s="146" t="s">
        <v>859</v>
      </c>
      <c r="H370" s="146"/>
      <c r="I370" s="74"/>
      <c r="J370" s="18"/>
      <c r="K370" s="18"/>
      <c r="L370" s="18"/>
      <c r="M370" s="72"/>
    </row>
    <row r="371" spans="1:13" ht="17.25" customHeight="1" x14ac:dyDescent="0.2">
      <c r="A371" s="145" t="s">
        <v>11</v>
      </c>
      <c r="B371" s="148" t="s">
        <v>843</v>
      </c>
      <c r="C371" s="148"/>
      <c r="D371" s="148"/>
      <c r="E371" s="148"/>
      <c r="F371" s="148"/>
      <c r="G371" s="148" t="s">
        <v>849</v>
      </c>
      <c r="H371" s="149"/>
      <c r="I371" s="151"/>
      <c r="J371" s="148"/>
      <c r="K371" s="148"/>
      <c r="L371" s="148"/>
      <c r="M371" s="149"/>
    </row>
    <row r="372" spans="1:13" ht="17.25" customHeight="1" x14ac:dyDescent="0.2">
      <c r="A372" s="145" t="s">
        <v>69</v>
      </c>
      <c r="B372" s="148" t="s">
        <v>845</v>
      </c>
      <c r="C372" s="148"/>
      <c r="D372" s="148"/>
      <c r="E372" s="148"/>
      <c r="F372" s="148" t="s">
        <v>851</v>
      </c>
      <c r="G372" s="148"/>
      <c r="H372" s="149"/>
      <c r="I372" s="150" t="s">
        <v>1004</v>
      </c>
      <c r="J372" s="148"/>
      <c r="K372" s="148"/>
      <c r="L372" s="148"/>
      <c r="M372" s="149"/>
    </row>
    <row r="373" spans="1:13" ht="17.25" customHeight="1" x14ac:dyDescent="0.2">
      <c r="A373" s="132" t="s">
        <v>19</v>
      </c>
      <c r="B373" s="18"/>
      <c r="C373" s="18"/>
      <c r="D373" s="18"/>
      <c r="E373" s="18"/>
      <c r="F373" s="18"/>
      <c r="G373" s="18"/>
      <c r="H373" s="133"/>
      <c r="I373" s="74"/>
      <c r="J373" s="18"/>
      <c r="K373" s="18"/>
      <c r="L373" s="18"/>
      <c r="M373" s="72"/>
    </row>
    <row r="374" spans="1:13" ht="17.25" customHeight="1" x14ac:dyDescent="0.2">
      <c r="A374" s="113"/>
      <c r="B374" s="15"/>
      <c r="C374" s="15"/>
      <c r="D374" s="15"/>
      <c r="E374" s="15"/>
      <c r="F374" s="15"/>
      <c r="G374" s="15"/>
      <c r="H374" s="123"/>
      <c r="I374" s="75"/>
      <c r="J374" s="15"/>
      <c r="K374" s="15"/>
      <c r="L374" s="15"/>
      <c r="M374" s="50"/>
    </row>
    <row r="375" spans="1:13" ht="17.25" customHeight="1" x14ac:dyDescent="0.2">
      <c r="A375" s="169" t="s">
        <v>12</v>
      </c>
      <c r="B375" s="170" t="s">
        <v>1064</v>
      </c>
      <c r="C375" s="171"/>
      <c r="D375" s="171"/>
      <c r="E375" s="171"/>
      <c r="F375" s="171"/>
      <c r="G375" s="171"/>
      <c r="H375" s="172"/>
      <c r="I375" s="173"/>
      <c r="J375" s="171"/>
      <c r="K375" s="171"/>
      <c r="L375" s="171"/>
      <c r="M375" s="174"/>
    </row>
    <row r="376" spans="1:13" ht="17.25" customHeight="1" x14ac:dyDescent="0.2">
      <c r="A376" s="175" t="s">
        <v>778</v>
      </c>
      <c r="B376" s="176" t="s">
        <v>823</v>
      </c>
      <c r="C376" s="176"/>
      <c r="D376" s="176" t="s">
        <v>813</v>
      </c>
      <c r="E376" s="176"/>
      <c r="F376" s="176"/>
      <c r="G376" s="176"/>
      <c r="H376" s="177"/>
      <c r="I376" s="178" t="s">
        <v>832</v>
      </c>
      <c r="J376" s="176"/>
      <c r="K376" s="176"/>
      <c r="L376" s="176"/>
      <c r="M376" s="174"/>
    </row>
    <row r="377" spans="1:13" ht="17.25" customHeight="1" x14ac:dyDescent="0.2">
      <c r="A377" s="175" t="s">
        <v>13</v>
      </c>
      <c r="B377" s="176" t="s">
        <v>824</v>
      </c>
      <c r="C377" s="176"/>
      <c r="D377" s="176" t="s">
        <v>814</v>
      </c>
      <c r="E377" s="176" t="s">
        <v>16</v>
      </c>
      <c r="F377" s="176" t="s">
        <v>825</v>
      </c>
      <c r="G377" s="179"/>
      <c r="H377" s="174"/>
      <c r="I377" s="173" t="s">
        <v>781</v>
      </c>
      <c r="J377" s="179" t="s">
        <v>826</v>
      </c>
      <c r="K377" s="179"/>
      <c r="L377" s="179"/>
      <c r="M377" s="174"/>
    </row>
    <row r="378" spans="1:13" ht="17.25" customHeight="1" x14ac:dyDescent="0.2">
      <c r="A378" s="175" t="s">
        <v>11</v>
      </c>
      <c r="B378" s="176" t="s">
        <v>834</v>
      </c>
      <c r="C378" s="176"/>
      <c r="D378" s="176"/>
      <c r="E378" s="176"/>
      <c r="F378" s="176"/>
      <c r="G378" s="179" t="s">
        <v>829</v>
      </c>
      <c r="H378" s="174"/>
      <c r="I378" s="173"/>
      <c r="J378" s="180"/>
      <c r="K378" s="179"/>
      <c r="L378" s="179"/>
      <c r="M378" s="174"/>
    </row>
    <row r="379" spans="1:13" ht="17.25" customHeight="1" x14ac:dyDescent="0.2">
      <c r="A379" s="169" t="s">
        <v>19</v>
      </c>
      <c r="B379" s="170" t="s">
        <v>1064</v>
      </c>
      <c r="C379" s="176"/>
      <c r="D379" s="176"/>
      <c r="E379" s="176"/>
      <c r="F379" s="176"/>
      <c r="G379" s="179"/>
      <c r="H379" s="174"/>
      <c r="I379" s="173"/>
      <c r="J379" s="180"/>
      <c r="K379" s="179"/>
      <c r="L379" s="179"/>
      <c r="M379" s="174"/>
    </row>
    <row r="380" spans="1:13" ht="17.25" customHeight="1" x14ac:dyDescent="0.2">
      <c r="A380" s="111" t="s">
        <v>12</v>
      </c>
      <c r="B380" s="22" t="s">
        <v>782</v>
      </c>
      <c r="C380" s="22"/>
      <c r="D380" s="22"/>
      <c r="E380" s="22"/>
      <c r="F380" s="22"/>
      <c r="G380" s="22"/>
      <c r="H380" s="57" t="s">
        <v>60</v>
      </c>
      <c r="I380" s="76" t="s">
        <v>783</v>
      </c>
      <c r="J380" s="22"/>
      <c r="K380" s="22"/>
      <c r="L380" s="22"/>
      <c r="M380" s="57"/>
    </row>
    <row r="381" spans="1:13" ht="17.25" customHeight="1" x14ac:dyDescent="0.2">
      <c r="A381" s="43" t="s">
        <v>772</v>
      </c>
      <c r="B381" s="22" t="s">
        <v>772</v>
      </c>
      <c r="C381" s="22"/>
      <c r="D381" s="22"/>
      <c r="E381" s="22"/>
      <c r="F381" s="22"/>
      <c r="G381" s="22"/>
      <c r="H381" s="57"/>
      <c r="I381" s="43" t="s">
        <v>777</v>
      </c>
      <c r="J381" s="22"/>
      <c r="K381" s="22" t="s">
        <v>784</v>
      </c>
      <c r="L381" s="22"/>
      <c r="M381" s="57"/>
    </row>
    <row r="382" spans="1:13" ht="17.25" customHeight="1" x14ac:dyDescent="0.2">
      <c r="A382" s="111" t="s">
        <v>19</v>
      </c>
      <c r="B382" s="22"/>
      <c r="C382" s="22"/>
      <c r="D382" s="22"/>
      <c r="E382" s="22"/>
      <c r="F382" s="22"/>
      <c r="G382" s="22"/>
      <c r="H382" s="57"/>
      <c r="I382" s="94"/>
      <c r="J382" s="22"/>
      <c r="K382" s="22"/>
      <c r="L382" s="22"/>
      <c r="M382" s="57"/>
    </row>
    <row r="383" spans="1:13" ht="17.25" customHeight="1" x14ac:dyDescent="0.2">
      <c r="A383" s="111" t="s">
        <v>12</v>
      </c>
      <c r="B383" s="22" t="s">
        <v>844</v>
      </c>
      <c r="C383" s="22"/>
      <c r="D383" s="22"/>
      <c r="E383" s="22"/>
      <c r="F383" s="22"/>
      <c r="G383" s="22"/>
      <c r="H383" s="57"/>
      <c r="I383" s="94"/>
      <c r="J383" s="22"/>
      <c r="K383" s="22"/>
      <c r="L383" s="22"/>
      <c r="M383" s="57"/>
    </row>
    <row r="384" spans="1:13" ht="17.25" customHeight="1" x14ac:dyDescent="0.2">
      <c r="A384" s="43" t="s">
        <v>69</v>
      </c>
      <c r="B384" s="22" t="s">
        <v>785</v>
      </c>
      <c r="C384" s="22"/>
      <c r="D384" s="22"/>
      <c r="E384" s="22"/>
      <c r="F384" s="22" t="s">
        <v>786</v>
      </c>
      <c r="G384" s="22"/>
      <c r="H384" s="57"/>
      <c r="I384" s="77" t="s">
        <v>787</v>
      </c>
      <c r="J384" s="22"/>
      <c r="K384" s="22"/>
      <c r="L384" s="22"/>
      <c r="M384" s="57"/>
    </row>
    <row r="385" spans="1:13" ht="17.25" customHeight="1" x14ac:dyDescent="0.2">
      <c r="A385" s="59" t="s">
        <v>69</v>
      </c>
      <c r="B385" s="25" t="s">
        <v>1005</v>
      </c>
      <c r="C385" s="25"/>
      <c r="D385" s="25"/>
      <c r="E385" s="25"/>
      <c r="F385" s="25" t="s">
        <v>420</v>
      </c>
      <c r="G385" s="25"/>
      <c r="H385" s="58"/>
      <c r="I385" s="161" t="s">
        <v>1023</v>
      </c>
      <c r="J385" s="25"/>
      <c r="K385" s="25"/>
      <c r="L385" s="25"/>
      <c r="M385" s="58"/>
    </row>
    <row r="386" spans="1:13" ht="17.25" customHeight="1" thickBot="1" x14ac:dyDescent="0.25">
      <c r="A386" s="135" t="s">
        <v>19</v>
      </c>
      <c r="B386" s="136"/>
      <c r="C386" s="136"/>
      <c r="D386" s="136"/>
      <c r="E386" s="136"/>
      <c r="F386" s="136"/>
      <c r="G386" s="136"/>
      <c r="H386" s="137"/>
      <c r="I386" s="138"/>
      <c r="J386" s="136"/>
      <c r="K386" s="136"/>
      <c r="L386" s="136"/>
      <c r="M386" s="137"/>
    </row>
    <row r="388" spans="1:13" ht="17.25" customHeight="1" x14ac:dyDescent="0.2">
      <c r="A388" s="7"/>
      <c r="B388" s="7"/>
      <c r="C388" s="7"/>
      <c r="D388" s="7"/>
      <c r="E388" s="7"/>
      <c r="F388" s="7"/>
      <c r="G388" s="7"/>
      <c r="H388" s="7"/>
    </row>
  </sheetData>
  <conditionalFormatting sqref="A1:A1048576">
    <cfRule type="expression" dxfId="12" priority="1">
      <formula>COUNTIF(A:A,"begin group")-COUNTIF(A:A,"end group")&lt;&gt;0</formula>
    </cfRule>
    <cfRule type="cellIs" dxfId="11" priority="53" operator="equal">
      <formula>"begin group"</formula>
    </cfRule>
    <cfRule type="cellIs" dxfId="10" priority="54" operator="equal">
      <formula>"end group"</formula>
    </cfRule>
  </conditionalFormatting>
  <conditionalFormatting sqref="A292:M314 F117">
    <cfRule type="cellIs" dxfId="9" priority="51" operator="equal">
      <formula>"begin group"</formula>
    </cfRule>
    <cfRule type="cellIs" dxfId="8" priority="52" operator="equal">
      <formula>"end group"</formula>
    </cfRule>
  </conditionalFormatting>
  <conditionalFormatting sqref="D155">
    <cfRule type="cellIs" dxfId="7" priority="45" operator="equal">
      <formula>"begin group"</formula>
    </cfRule>
    <cfRule type="cellIs" dxfId="6" priority="46" operator="equal">
      <formula>"end group"</formula>
    </cfRule>
  </conditionalFormatting>
  <conditionalFormatting sqref="D160">
    <cfRule type="cellIs" dxfId="5" priority="39" operator="equal">
      <formula>"begin group"</formula>
    </cfRule>
    <cfRule type="cellIs" dxfId="4" priority="40" operator="equal">
      <formula>"end group"</formula>
    </cfRule>
  </conditionalFormatting>
  <conditionalFormatting sqref="F156">
    <cfRule type="cellIs" dxfId="3" priority="43" operator="equal">
      <formula>"begin group"</formula>
    </cfRule>
    <cfRule type="cellIs" dxfId="2" priority="44" operator="equal">
      <formula>"end group"</formula>
    </cfRule>
  </conditionalFormatting>
  <conditionalFormatting sqref="F161">
    <cfRule type="cellIs" dxfId="1" priority="41" operator="equal">
      <formula>"begin group"</formula>
    </cfRule>
    <cfRule type="cellIs" dxfId="0" priority="42" operator="equal">
      <formula>"end group"</formula>
    </cfRule>
  </conditionalFormatting>
  <pageMargins left="0.75" right="0.75" top="1" bottom="1" header="0.5" footer="0.5"/>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403"/>
  <sheetViews>
    <sheetView workbookViewId="0">
      <pane ySplit="1" topLeftCell="A204" activePane="bottomLeft" state="frozen"/>
      <selection pane="bottomLeft" activeCell="I138" sqref="I138"/>
    </sheetView>
  </sheetViews>
  <sheetFormatPr defaultColWidth="17.28515625" defaultRowHeight="15" customHeight="1" x14ac:dyDescent="0.2"/>
  <cols>
    <col min="1" max="1" width="18.42578125" customWidth="1"/>
    <col min="2" max="2" width="10.7109375" style="41" bestFit="1" customWidth="1"/>
    <col min="3" max="3" width="73.5703125" bestFit="1" customWidth="1"/>
  </cols>
  <sheetData>
    <row r="1" spans="1:3" ht="19.5" customHeight="1" x14ac:dyDescent="0.2">
      <c r="A1" s="142" t="s">
        <v>26</v>
      </c>
      <c r="B1" s="141" t="s">
        <v>1</v>
      </c>
      <c r="C1" s="142" t="s">
        <v>365</v>
      </c>
    </row>
    <row r="2" spans="1:3" x14ac:dyDescent="0.2">
      <c r="A2" s="2"/>
      <c r="B2" s="4"/>
      <c r="C2" s="2"/>
    </row>
    <row r="3" spans="1:3" ht="19.5" customHeight="1" x14ac:dyDescent="0.2">
      <c r="A3" s="2" t="s">
        <v>936</v>
      </c>
      <c r="B3" s="41">
        <v>1</v>
      </c>
      <c r="C3" s="2" t="s">
        <v>31</v>
      </c>
    </row>
    <row r="4" spans="1:3" ht="15.75" customHeight="1" x14ac:dyDescent="0.2">
      <c r="A4" s="42" t="s">
        <v>936</v>
      </c>
      <c r="B4" s="41">
        <v>2</v>
      </c>
      <c r="C4" s="2" t="s">
        <v>32</v>
      </c>
    </row>
    <row r="5" spans="1:3" x14ac:dyDescent="0.2">
      <c r="A5" s="2"/>
      <c r="B5" s="4"/>
      <c r="C5" s="2"/>
    </row>
    <row r="6" spans="1:3" x14ac:dyDescent="0.2">
      <c r="A6" s="42" t="s">
        <v>931</v>
      </c>
      <c r="B6" s="41">
        <v>1</v>
      </c>
      <c r="C6" s="42" t="s">
        <v>31</v>
      </c>
    </row>
    <row r="7" spans="1:3" x14ac:dyDescent="0.2">
      <c r="A7" s="42" t="s">
        <v>931</v>
      </c>
      <c r="B7" s="41">
        <v>2</v>
      </c>
      <c r="C7" s="42" t="s">
        <v>32</v>
      </c>
    </row>
    <row r="8" spans="1:3" x14ac:dyDescent="0.2">
      <c r="A8" s="42" t="s">
        <v>931</v>
      </c>
      <c r="B8" s="41">
        <v>77</v>
      </c>
      <c r="C8" s="42" t="s">
        <v>61</v>
      </c>
    </row>
    <row r="9" spans="1:3" x14ac:dyDescent="0.2">
      <c r="A9" s="42"/>
      <c r="C9" s="42"/>
    </row>
    <row r="10" spans="1:3" x14ac:dyDescent="0.2">
      <c r="A10" s="42" t="s">
        <v>928</v>
      </c>
      <c r="B10" s="41">
        <v>1</v>
      </c>
      <c r="C10" s="42" t="s">
        <v>31</v>
      </c>
    </row>
    <row r="11" spans="1:3" x14ac:dyDescent="0.2">
      <c r="A11" s="42" t="s">
        <v>928</v>
      </c>
      <c r="B11" s="41">
        <v>2</v>
      </c>
      <c r="C11" s="42" t="s">
        <v>32</v>
      </c>
    </row>
    <row r="12" spans="1:3" x14ac:dyDescent="0.2">
      <c r="A12" s="42" t="s">
        <v>928</v>
      </c>
      <c r="B12" s="41">
        <v>77</v>
      </c>
      <c r="C12" s="42" t="s">
        <v>61</v>
      </c>
    </row>
    <row r="13" spans="1:3" x14ac:dyDescent="0.2">
      <c r="A13" s="42" t="s">
        <v>928</v>
      </c>
      <c r="B13" s="41">
        <v>88</v>
      </c>
      <c r="C13" s="42" t="s">
        <v>40</v>
      </c>
    </row>
    <row r="14" spans="1:3" x14ac:dyDescent="0.2">
      <c r="A14" s="42"/>
      <c r="C14" s="42"/>
    </row>
    <row r="15" spans="1:3" x14ac:dyDescent="0.2">
      <c r="A15" s="42" t="s">
        <v>929</v>
      </c>
      <c r="B15" s="41">
        <v>1</v>
      </c>
      <c r="C15" s="42" t="s">
        <v>31</v>
      </c>
    </row>
    <row r="16" spans="1:3" x14ac:dyDescent="0.2">
      <c r="A16" s="42" t="s">
        <v>929</v>
      </c>
      <c r="B16" s="41">
        <v>2</v>
      </c>
      <c r="C16" s="42" t="s">
        <v>32</v>
      </c>
    </row>
    <row r="17" spans="1:3" x14ac:dyDescent="0.2">
      <c r="A17" s="42" t="s">
        <v>929</v>
      </c>
      <c r="B17" s="41">
        <v>88</v>
      </c>
      <c r="C17" s="42" t="s">
        <v>40</v>
      </c>
    </row>
    <row r="18" spans="1:3" x14ac:dyDescent="0.2">
      <c r="A18" s="42"/>
      <c r="C18" s="42"/>
    </row>
    <row r="19" spans="1:3" x14ac:dyDescent="0.2">
      <c r="A19" s="42" t="s">
        <v>932</v>
      </c>
      <c r="B19" s="41">
        <v>1</v>
      </c>
      <c r="C19" s="42" t="s">
        <v>31</v>
      </c>
    </row>
    <row r="20" spans="1:3" x14ac:dyDescent="0.2">
      <c r="A20" s="42" t="s">
        <v>932</v>
      </c>
      <c r="B20" s="41">
        <v>2</v>
      </c>
      <c r="C20" s="42" t="s">
        <v>32</v>
      </c>
    </row>
    <row r="21" spans="1:3" x14ac:dyDescent="0.2">
      <c r="A21" s="42" t="s">
        <v>932</v>
      </c>
      <c r="B21" s="41">
        <v>77</v>
      </c>
      <c r="C21" s="42" t="s">
        <v>861</v>
      </c>
    </row>
    <row r="22" spans="1:3" x14ac:dyDescent="0.2">
      <c r="A22" s="42" t="s">
        <v>932</v>
      </c>
      <c r="B22" s="41">
        <v>88</v>
      </c>
      <c r="C22" s="42" t="s">
        <v>40</v>
      </c>
    </row>
    <row r="23" spans="1:3" x14ac:dyDescent="0.2">
      <c r="A23" s="42"/>
      <c r="B23" s="4"/>
      <c r="C23" s="42"/>
    </row>
    <row r="24" spans="1:3" x14ac:dyDescent="0.2">
      <c r="A24" s="2" t="s">
        <v>934</v>
      </c>
      <c r="B24" s="41">
        <v>1</v>
      </c>
      <c r="C24" s="2" t="s">
        <v>31</v>
      </c>
    </row>
    <row r="25" spans="1:3" x14ac:dyDescent="0.2">
      <c r="A25" s="42" t="s">
        <v>934</v>
      </c>
      <c r="B25" s="41">
        <v>2</v>
      </c>
      <c r="C25" s="2" t="s">
        <v>32</v>
      </c>
    </row>
    <row r="26" spans="1:3" x14ac:dyDescent="0.2">
      <c r="A26" s="42" t="s">
        <v>934</v>
      </c>
      <c r="B26" s="41">
        <v>3</v>
      </c>
      <c r="C26" s="2" t="s">
        <v>98</v>
      </c>
    </row>
    <row r="27" spans="1:3" x14ac:dyDescent="0.2">
      <c r="A27" s="42"/>
      <c r="B27" s="4"/>
      <c r="C27" s="42"/>
    </row>
    <row r="28" spans="1:3" ht="15.75" customHeight="1" x14ac:dyDescent="0.2">
      <c r="A28" s="2" t="s">
        <v>938</v>
      </c>
      <c r="B28" s="41">
        <v>1</v>
      </c>
      <c r="C28" s="2" t="s">
        <v>34</v>
      </c>
    </row>
    <row r="29" spans="1:3" ht="15.75" customHeight="1" x14ac:dyDescent="0.2">
      <c r="A29" s="42" t="s">
        <v>938</v>
      </c>
      <c r="B29" s="41">
        <v>2</v>
      </c>
      <c r="C29" s="2" t="s">
        <v>35</v>
      </c>
    </row>
    <row r="30" spans="1:3" x14ac:dyDescent="0.2">
      <c r="A30" s="2"/>
      <c r="C30" s="2"/>
    </row>
    <row r="31" spans="1:3" ht="15.75" customHeight="1" x14ac:dyDescent="0.2">
      <c r="A31" s="2" t="s">
        <v>36</v>
      </c>
      <c r="B31" s="41">
        <v>1</v>
      </c>
      <c r="C31" s="2" t="s">
        <v>37</v>
      </c>
    </row>
    <row r="32" spans="1:3" ht="15.75" customHeight="1" x14ac:dyDescent="0.2">
      <c r="A32" s="2" t="s">
        <v>36</v>
      </c>
      <c r="B32" s="41">
        <v>2</v>
      </c>
      <c r="C32" s="2" t="s">
        <v>1067</v>
      </c>
    </row>
    <row r="33" spans="1:3" ht="15.75" customHeight="1" x14ac:dyDescent="0.2">
      <c r="A33" s="2" t="s">
        <v>36</v>
      </c>
      <c r="B33" s="41">
        <v>3</v>
      </c>
      <c r="C33" s="2" t="s">
        <v>38</v>
      </c>
    </row>
    <row r="34" spans="1:3" ht="15.75" customHeight="1" x14ac:dyDescent="0.2">
      <c r="A34" s="42" t="s">
        <v>36</v>
      </c>
      <c r="B34" s="41">
        <v>4</v>
      </c>
      <c r="C34" s="42" t="s">
        <v>1068</v>
      </c>
    </row>
    <row r="35" spans="1:3" ht="15.75" customHeight="1" x14ac:dyDescent="0.2">
      <c r="A35" s="2" t="s">
        <v>36</v>
      </c>
      <c r="B35" s="41">
        <v>5</v>
      </c>
      <c r="C35" s="2" t="s">
        <v>1069</v>
      </c>
    </row>
    <row r="36" spans="1:3" ht="15.75" customHeight="1" x14ac:dyDescent="0.2">
      <c r="A36" s="2" t="s">
        <v>36</v>
      </c>
      <c r="B36" s="41">
        <v>6</v>
      </c>
      <c r="C36" s="2" t="s">
        <v>39</v>
      </c>
    </row>
    <row r="37" spans="1:3" ht="15.75" customHeight="1" x14ac:dyDescent="0.2">
      <c r="A37" s="2" t="s">
        <v>36</v>
      </c>
      <c r="B37" s="41">
        <v>7</v>
      </c>
      <c r="C37" s="2" t="s">
        <v>1070</v>
      </c>
    </row>
    <row r="38" spans="1:3" ht="15.75" customHeight="1" x14ac:dyDescent="0.2">
      <c r="A38" s="2" t="s">
        <v>36</v>
      </c>
      <c r="B38" s="41">
        <v>88</v>
      </c>
      <c r="C38" s="2" t="s">
        <v>40</v>
      </c>
    </row>
    <row r="39" spans="1:3" ht="15.75" customHeight="1" x14ac:dyDescent="0.2">
      <c r="A39" s="2"/>
      <c r="B39" s="4"/>
      <c r="C39" s="2"/>
    </row>
    <row r="40" spans="1:3" ht="15.75" customHeight="1" x14ac:dyDescent="0.2">
      <c r="A40" s="2"/>
      <c r="B40" s="4"/>
      <c r="C40" s="2"/>
    </row>
    <row r="41" spans="1:3" ht="15.75" customHeight="1" x14ac:dyDescent="0.2">
      <c r="A41" s="2" t="s">
        <v>41</v>
      </c>
      <c r="B41" s="41">
        <v>1</v>
      </c>
      <c r="C41" s="2" t="s">
        <v>42</v>
      </c>
    </row>
    <row r="42" spans="1:3" ht="15.75" customHeight="1" x14ac:dyDescent="0.2">
      <c r="A42" s="2" t="s">
        <v>41</v>
      </c>
      <c r="B42" s="41">
        <v>2</v>
      </c>
      <c r="C42" s="2" t="s">
        <v>43</v>
      </c>
    </row>
    <row r="43" spans="1:3" ht="15.75" customHeight="1" x14ac:dyDescent="0.2">
      <c r="A43" s="2" t="s">
        <v>41</v>
      </c>
      <c r="B43" s="41">
        <v>3</v>
      </c>
      <c r="C43" s="2" t="s">
        <v>44</v>
      </c>
    </row>
    <row r="44" spans="1:3" ht="15.75" customHeight="1" x14ac:dyDescent="0.2">
      <c r="A44" s="2" t="s">
        <v>41</v>
      </c>
      <c r="B44" s="41">
        <v>4</v>
      </c>
      <c r="C44" s="2" t="s">
        <v>45</v>
      </c>
    </row>
    <row r="45" spans="1:3" ht="15.75" customHeight="1" x14ac:dyDescent="0.2">
      <c r="A45" s="2" t="s">
        <v>41</v>
      </c>
      <c r="B45" s="41">
        <v>5</v>
      </c>
      <c r="C45" s="2" t="s">
        <v>46</v>
      </c>
    </row>
    <row r="46" spans="1:3" ht="15.75" customHeight="1" x14ac:dyDescent="0.2">
      <c r="A46" s="2" t="s">
        <v>41</v>
      </c>
      <c r="B46" s="41">
        <v>6</v>
      </c>
      <c r="C46" s="2" t="s">
        <v>1071</v>
      </c>
    </row>
    <row r="47" spans="1:3" ht="15.75" customHeight="1" x14ac:dyDescent="0.2">
      <c r="A47" s="2" t="s">
        <v>41</v>
      </c>
      <c r="B47" s="41">
        <v>88</v>
      </c>
      <c r="C47" s="2" t="s">
        <v>40</v>
      </c>
    </row>
    <row r="48" spans="1:3" ht="15.75" customHeight="1" x14ac:dyDescent="0.2">
      <c r="A48" s="2"/>
      <c r="C48" s="2"/>
    </row>
    <row r="49" spans="1:3" ht="15.75" customHeight="1" x14ac:dyDescent="0.2">
      <c r="A49" s="2" t="s">
        <v>48</v>
      </c>
      <c r="B49" s="41">
        <v>1</v>
      </c>
      <c r="C49" s="2" t="s">
        <v>49</v>
      </c>
    </row>
    <row r="50" spans="1:3" ht="15.75" customHeight="1" x14ac:dyDescent="0.2">
      <c r="A50" s="2" t="s">
        <v>48</v>
      </c>
      <c r="B50" s="41">
        <v>2</v>
      </c>
      <c r="C50" s="2" t="s">
        <v>50</v>
      </c>
    </row>
    <row r="51" spans="1:3" ht="15.75" customHeight="1" x14ac:dyDescent="0.2">
      <c r="A51" s="2" t="s">
        <v>48</v>
      </c>
      <c r="B51" s="41">
        <v>3</v>
      </c>
      <c r="C51" s="2" t="s">
        <v>52</v>
      </c>
    </row>
    <row r="52" spans="1:3" ht="15.75" customHeight="1" x14ac:dyDescent="0.2">
      <c r="A52" s="2" t="s">
        <v>48</v>
      </c>
      <c r="B52" s="41">
        <v>4</v>
      </c>
      <c r="C52" s="2" t="s">
        <v>1074</v>
      </c>
    </row>
    <row r="53" spans="1:3" ht="15.75" customHeight="1" x14ac:dyDescent="0.2">
      <c r="A53" s="2" t="s">
        <v>48</v>
      </c>
      <c r="B53" s="41">
        <v>5</v>
      </c>
      <c r="C53" s="2" t="s">
        <v>53</v>
      </c>
    </row>
    <row r="54" spans="1:3" ht="15.75" customHeight="1" x14ac:dyDescent="0.2">
      <c r="A54" s="2" t="s">
        <v>48</v>
      </c>
      <c r="B54" s="41">
        <v>6</v>
      </c>
      <c r="C54" s="2" t="s">
        <v>1073</v>
      </c>
    </row>
    <row r="55" spans="1:3" ht="15.75" customHeight="1" x14ac:dyDescent="0.2">
      <c r="A55" s="42" t="s">
        <v>48</v>
      </c>
      <c r="B55" s="41">
        <v>7</v>
      </c>
      <c r="C55" s="42" t="s">
        <v>1072</v>
      </c>
    </row>
    <row r="56" spans="1:3" ht="15.75" customHeight="1" x14ac:dyDescent="0.2">
      <c r="A56" s="2" t="s">
        <v>48</v>
      </c>
      <c r="B56" s="41">
        <v>8</v>
      </c>
      <c r="C56" s="2" t="s">
        <v>54</v>
      </c>
    </row>
    <row r="57" spans="1:3" ht="15.75" customHeight="1" x14ac:dyDescent="0.2">
      <c r="A57" s="2" t="s">
        <v>48</v>
      </c>
      <c r="B57" s="41">
        <v>9</v>
      </c>
      <c r="C57" s="2" t="s">
        <v>55</v>
      </c>
    </row>
    <row r="58" spans="1:3" ht="15.75" customHeight="1" x14ac:dyDescent="0.2">
      <c r="A58" s="2" t="s">
        <v>48</v>
      </c>
      <c r="B58" s="41">
        <v>10</v>
      </c>
      <c r="C58" s="2" t="s">
        <v>56</v>
      </c>
    </row>
    <row r="59" spans="1:3" ht="15.75" customHeight="1" x14ac:dyDescent="0.2">
      <c r="A59" s="2" t="s">
        <v>48</v>
      </c>
      <c r="B59" s="41">
        <v>88</v>
      </c>
      <c r="C59" s="2" t="s">
        <v>40</v>
      </c>
    </row>
    <row r="60" spans="1:3" x14ac:dyDescent="0.2">
      <c r="A60" s="2"/>
      <c r="B60" s="4"/>
      <c r="C60" s="2"/>
    </row>
    <row r="61" spans="1:3" ht="15.75" customHeight="1" x14ac:dyDescent="0.2">
      <c r="A61" s="2" t="s">
        <v>24</v>
      </c>
      <c r="B61" s="4" t="s">
        <v>62</v>
      </c>
      <c r="C61" s="2" t="s">
        <v>63</v>
      </c>
    </row>
    <row r="62" spans="1:3" ht="15.75" customHeight="1" x14ac:dyDescent="0.2">
      <c r="A62" s="2" t="s">
        <v>24</v>
      </c>
      <c r="B62" s="4" t="s">
        <v>64</v>
      </c>
      <c r="C62" s="2" t="s">
        <v>65</v>
      </c>
    </row>
    <row r="63" spans="1:3" ht="15.75" customHeight="1" x14ac:dyDescent="0.2">
      <c r="A63" s="2" t="s">
        <v>24</v>
      </c>
      <c r="B63" s="4" t="s">
        <v>66</v>
      </c>
      <c r="C63" s="2" t="s">
        <v>67</v>
      </c>
    </row>
    <row r="64" spans="1:3" ht="15.75" customHeight="1" x14ac:dyDescent="0.2">
      <c r="A64" s="2" t="s">
        <v>24</v>
      </c>
      <c r="B64" s="4">
        <v>77</v>
      </c>
      <c r="C64" s="5" t="s">
        <v>61</v>
      </c>
    </row>
    <row r="65" spans="1:3" ht="15.75" customHeight="1" x14ac:dyDescent="0.2">
      <c r="A65" s="2" t="s">
        <v>24</v>
      </c>
      <c r="B65" s="4">
        <v>88</v>
      </c>
      <c r="C65" s="2" t="s">
        <v>40</v>
      </c>
    </row>
    <row r="66" spans="1:3" ht="15.75" customHeight="1" x14ac:dyDescent="0.2">
      <c r="A66" s="2"/>
      <c r="B66" s="4"/>
      <c r="C66" s="2"/>
    </row>
    <row r="67" spans="1:3" ht="15.75" customHeight="1" x14ac:dyDescent="0.2">
      <c r="A67" s="2" t="s">
        <v>73</v>
      </c>
      <c r="B67" s="41">
        <v>1</v>
      </c>
      <c r="C67" s="2" t="s">
        <v>1057</v>
      </c>
    </row>
    <row r="68" spans="1:3" ht="15.75" customHeight="1" x14ac:dyDescent="0.2">
      <c r="A68" s="2" t="s">
        <v>73</v>
      </c>
      <c r="B68" s="41">
        <v>2</v>
      </c>
      <c r="C68" s="2" t="s">
        <v>1060</v>
      </c>
    </row>
    <row r="69" spans="1:3" ht="15.75" customHeight="1" x14ac:dyDescent="0.2">
      <c r="A69" s="2" t="s">
        <v>73</v>
      </c>
      <c r="B69" s="41">
        <v>3</v>
      </c>
      <c r="C69" s="2" t="s">
        <v>1061</v>
      </c>
    </row>
    <row r="70" spans="1:3" ht="15.75" customHeight="1" x14ac:dyDescent="0.2">
      <c r="A70" s="2" t="s">
        <v>73</v>
      </c>
      <c r="B70" s="41">
        <v>4</v>
      </c>
      <c r="C70" s="2" t="s">
        <v>1058</v>
      </c>
    </row>
    <row r="71" spans="1:3" ht="15.75" customHeight="1" x14ac:dyDescent="0.2">
      <c r="A71" s="2" t="s">
        <v>73</v>
      </c>
      <c r="B71" s="41">
        <v>5</v>
      </c>
      <c r="C71" s="2" t="s">
        <v>1059</v>
      </c>
    </row>
    <row r="72" spans="1:3" ht="15.75" customHeight="1" x14ac:dyDescent="0.2">
      <c r="A72" s="2" t="s">
        <v>73</v>
      </c>
      <c r="B72" s="41">
        <v>77</v>
      </c>
      <c r="C72" s="2" t="s">
        <v>78</v>
      </c>
    </row>
    <row r="73" spans="1:3" ht="15.75" customHeight="1" x14ac:dyDescent="0.2">
      <c r="A73" s="2" t="s">
        <v>73</v>
      </c>
      <c r="B73" s="41">
        <v>88</v>
      </c>
      <c r="C73" s="2" t="s">
        <v>40</v>
      </c>
    </row>
    <row r="74" spans="1:3" ht="15.75" customHeight="1" x14ac:dyDescent="0.2">
      <c r="A74" s="2"/>
      <c r="B74" s="4"/>
      <c r="C74" s="2"/>
    </row>
    <row r="75" spans="1:3" ht="15.75" customHeight="1" x14ac:dyDescent="0.2">
      <c r="A75" s="2" t="s">
        <v>79</v>
      </c>
      <c r="B75" s="4" t="s">
        <v>80</v>
      </c>
      <c r="C75" s="2" t="s">
        <v>81</v>
      </c>
    </row>
    <row r="76" spans="1:3" ht="15.75" customHeight="1" x14ac:dyDescent="0.2">
      <c r="A76" s="2" t="s">
        <v>79</v>
      </c>
      <c r="B76" s="4" t="s">
        <v>83</v>
      </c>
      <c r="C76" s="2" t="s">
        <v>84</v>
      </c>
    </row>
    <row r="77" spans="1:3" ht="15.75" customHeight="1" x14ac:dyDescent="0.2">
      <c r="A77" s="2" t="s">
        <v>79</v>
      </c>
      <c r="B77" s="4" t="s">
        <v>85</v>
      </c>
      <c r="C77" s="2" t="s">
        <v>86</v>
      </c>
    </row>
    <row r="78" spans="1:3" ht="15.75" customHeight="1" x14ac:dyDescent="0.2">
      <c r="A78" s="2" t="s">
        <v>79</v>
      </c>
      <c r="B78" s="4">
        <v>77</v>
      </c>
      <c r="C78" s="2" t="s">
        <v>61</v>
      </c>
    </row>
    <row r="79" spans="1:3" ht="15.75" customHeight="1" x14ac:dyDescent="0.2">
      <c r="A79" s="2"/>
      <c r="B79" s="4"/>
      <c r="C79" s="2"/>
    </row>
    <row r="80" spans="1:3" x14ac:dyDescent="0.2">
      <c r="A80" s="2" t="s">
        <v>89</v>
      </c>
      <c r="B80" s="41">
        <v>77</v>
      </c>
      <c r="C80" s="2" t="s">
        <v>61</v>
      </c>
    </row>
    <row r="81" spans="1:3" x14ac:dyDescent="0.2">
      <c r="A81" s="2"/>
      <c r="B81" s="4"/>
      <c r="C81" s="2"/>
    </row>
    <row r="82" spans="1:3" x14ac:dyDescent="0.2">
      <c r="A82" s="1" t="s">
        <v>91</v>
      </c>
      <c r="B82" s="41">
        <v>1</v>
      </c>
      <c r="C82" s="1" t="s">
        <v>31</v>
      </c>
    </row>
    <row r="83" spans="1:3" x14ac:dyDescent="0.2">
      <c r="A83" s="1" t="s">
        <v>91</v>
      </c>
      <c r="B83" s="41">
        <v>2</v>
      </c>
      <c r="C83" s="1" t="s">
        <v>32</v>
      </c>
    </row>
    <row r="84" spans="1:3" x14ac:dyDescent="0.2">
      <c r="A84" s="1" t="s">
        <v>91</v>
      </c>
      <c r="B84" s="41">
        <v>3</v>
      </c>
      <c r="C84" s="1" t="s">
        <v>97</v>
      </c>
    </row>
    <row r="86" spans="1:3" x14ac:dyDescent="0.2">
      <c r="A86" s="42" t="s">
        <v>788</v>
      </c>
      <c r="B86" s="41">
        <v>1</v>
      </c>
      <c r="C86" s="42" t="s">
        <v>31</v>
      </c>
    </row>
    <row r="87" spans="1:3" x14ac:dyDescent="0.2">
      <c r="A87" s="42" t="s">
        <v>788</v>
      </c>
      <c r="B87" s="41">
        <v>2</v>
      </c>
      <c r="C87" s="42" t="s">
        <v>32</v>
      </c>
    </row>
    <row r="88" spans="1:3" x14ac:dyDescent="0.2">
      <c r="A88" s="42" t="s">
        <v>788</v>
      </c>
      <c r="B88" s="41">
        <v>3</v>
      </c>
      <c r="C88" s="42" t="s">
        <v>789</v>
      </c>
    </row>
    <row r="89" spans="1:3" x14ac:dyDescent="0.2">
      <c r="A89" s="42" t="s">
        <v>788</v>
      </c>
      <c r="B89" s="41">
        <v>77</v>
      </c>
      <c r="C89" s="42" t="s">
        <v>61</v>
      </c>
    </row>
    <row r="90" spans="1:3" x14ac:dyDescent="0.2">
      <c r="A90" s="42"/>
      <c r="B90" s="4"/>
      <c r="C90" s="42"/>
    </row>
    <row r="91" spans="1:3" x14ac:dyDescent="0.2">
      <c r="A91" s="2" t="s">
        <v>99</v>
      </c>
      <c r="B91" s="41">
        <v>1</v>
      </c>
      <c r="C91" s="2" t="s">
        <v>100</v>
      </c>
    </row>
    <row r="92" spans="1:3" x14ac:dyDescent="0.2">
      <c r="A92" s="2" t="s">
        <v>99</v>
      </c>
      <c r="B92" s="41">
        <v>2</v>
      </c>
      <c r="C92" s="2" t="s">
        <v>101</v>
      </c>
    </row>
    <row r="93" spans="1:3" x14ac:dyDescent="0.2">
      <c r="A93" s="2" t="s">
        <v>99</v>
      </c>
      <c r="B93" s="41">
        <v>3</v>
      </c>
      <c r="C93" s="2" t="s">
        <v>102</v>
      </c>
    </row>
    <row r="94" spans="1:3" x14ac:dyDescent="0.2">
      <c r="A94" s="2" t="s">
        <v>99</v>
      </c>
      <c r="B94" s="41">
        <v>4</v>
      </c>
      <c r="C94" s="2" t="s">
        <v>103</v>
      </c>
    </row>
    <row r="95" spans="1:3" x14ac:dyDescent="0.2">
      <c r="A95" s="2" t="s">
        <v>99</v>
      </c>
      <c r="B95" s="41">
        <v>5</v>
      </c>
      <c r="C95" s="2" t="s">
        <v>104</v>
      </c>
    </row>
    <row r="96" spans="1:3" x14ac:dyDescent="0.2">
      <c r="A96" s="2" t="s">
        <v>99</v>
      </c>
      <c r="B96" s="41">
        <v>6</v>
      </c>
      <c r="C96" s="2" t="s">
        <v>105</v>
      </c>
    </row>
    <row r="97" spans="1:3" x14ac:dyDescent="0.2">
      <c r="A97" s="42" t="s">
        <v>99</v>
      </c>
      <c r="B97" s="41">
        <v>7</v>
      </c>
      <c r="C97" s="42" t="s">
        <v>111</v>
      </c>
    </row>
    <row r="98" spans="1:3" x14ac:dyDescent="0.2">
      <c r="A98" s="2"/>
      <c r="B98" s="4"/>
      <c r="C98" s="2"/>
    </row>
    <row r="99" spans="1:3" x14ac:dyDescent="0.2">
      <c r="A99" s="2" t="s">
        <v>106</v>
      </c>
      <c r="B99" s="41">
        <v>1</v>
      </c>
      <c r="C99" s="2" t="s">
        <v>107</v>
      </c>
    </row>
    <row r="100" spans="1:3" x14ac:dyDescent="0.2">
      <c r="A100" s="2" t="s">
        <v>106</v>
      </c>
      <c r="B100" s="41">
        <v>2</v>
      </c>
      <c r="C100" s="2" t="s">
        <v>108</v>
      </c>
    </row>
    <row r="101" spans="1:3" x14ac:dyDescent="0.2">
      <c r="A101" s="2" t="s">
        <v>106</v>
      </c>
      <c r="B101" s="41">
        <v>3</v>
      </c>
      <c r="C101" s="2" t="s">
        <v>109</v>
      </c>
    </row>
    <row r="102" spans="1:3" x14ac:dyDescent="0.2">
      <c r="A102" s="2" t="s">
        <v>106</v>
      </c>
      <c r="B102" s="41">
        <v>4</v>
      </c>
      <c r="C102" s="2" t="s">
        <v>110</v>
      </c>
    </row>
    <row r="103" spans="1:3" x14ac:dyDescent="0.2">
      <c r="A103" s="2" t="s">
        <v>106</v>
      </c>
      <c r="B103" s="41">
        <v>5</v>
      </c>
      <c r="C103" s="2" t="s">
        <v>111</v>
      </c>
    </row>
    <row r="104" spans="1:3" x14ac:dyDescent="0.2">
      <c r="A104" s="2"/>
      <c r="B104" s="4"/>
      <c r="C104" s="2"/>
    </row>
    <row r="105" spans="1:3" x14ac:dyDescent="0.2">
      <c r="A105" s="2" t="s">
        <v>114</v>
      </c>
      <c r="B105" s="41">
        <v>1</v>
      </c>
      <c r="C105" s="2" t="s">
        <v>115</v>
      </c>
    </row>
    <row r="106" spans="1:3" x14ac:dyDescent="0.2">
      <c r="A106" s="2" t="s">
        <v>114</v>
      </c>
      <c r="B106" s="41">
        <v>2</v>
      </c>
      <c r="C106" s="2" t="s">
        <v>117</v>
      </c>
    </row>
    <row r="107" spans="1:3" x14ac:dyDescent="0.2">
      <c r="A107" s="2" t="s">
        <v>114</v>
      </c>
      <c r="B107" s="41">
        <v>3</v>
      </c>
      <c r="C107" s="2" t="s">
        <v>118</v>
      </c>
    </row>
    <row r="108" spans="1:3" x14ac:dyDescent="0.2">
      <c r="A108" s="2" t="s">
        <v>114</v>
      </c>
      <c r="B108" s="41">
        <v>4</v>
      </c>
      <c r="C108" s="2" t="s">
        <v>119</v>
      </c>
    </row>
    <row r="109" spans="1:3" x14ac:dyDescent="0.2">
      <c r="A109" s="2" t="s">
        <v>114</v>
      </c>
      <c r="B109" s="41">
        <v>5</v>
      </c>
      <c r="C109" s="2" t="s">
        <v>32</v>
      </c>
    </row>
    <row r="110" spans="1:3" x14ac:dyDescent="0.2">
      <c r="A110" s="2"/>
      <c r="B110" s="4"/>
      <c r="C110" s="2"/>
    </row>
    <row r="111" spans="1:3" x14ac:dyDescent="0.2">
      <c r="A111" s="2" t="s">
        <v>120</v>
      </c>
      <c r="B111" s="41">
        <v>1</v>
      </c>
      <c r="C111" s="2" t="s">
        <v>121</v>
      </c>
    </row>
    <row r="112" spans="1:3" x14ac:dyDescent="0.2">
      <c r="A112" s="2" t="s">
        <v>120</v>
      </c>
      <c r="B112" s="41">
        <v>2</v>
      </c>
      <c r="C112" s="2" t="s">
        <v>122</v>
      </c>
    </row>
    <row r="113" spans="1:3" x14ac:dyDescent="0.2">
      <c r="A113" s="2" t="s">
        <v>120</v>
      </c>
      <c r="B113" s="41">
        <v>3</v>
      </c>
      <c r="C113" s="2" t="s">
        <v>123</v>
      </c>
    </row>
    <row r="114" spans="1:3" x14ac:dyDescent="0.2">
      <c r="A114" s="2" t="s">
        <v>120</v>
      </c>
      <c r="B114" s="41">
        <v>4</v>
      </c>
      <c r="C114" s="2" t="s">
        <v>124</v>
      </c>
    </row>
    <row r="115" spans="1:3" x14ac:dyDescent="0.2">
      <c r="A115" s="2" t="s">
        <v>120</v>
      </c>
      <c r="B115" s="41">
        <v>5</v>
      </c>
      <c r="C115" s="2" t="s">
        <v>111</v>
      </c>
    </row>
    <row r="116" spans="1:3" x14ac:dyDescent="0.2">
      <c r="A116" s="2" t="s">
        <v>120</v>
      </c>
      <c r="B116" s="41">
        <v>77</v>
      </c>
      <c r="C116" s="2" t="s">
        <v>61</v>
      </c>
    </row>
    <row r="117" spans="1:3" x14ac:dyDescent="0.2">
      <c r="A117" s="2"/>
      <c r="B117" s="4"/>
      <c r="C117" s="2"/>
    </row>
    <row r="118" spans="1:3" x14ac:dyDescent="0.2">
      <c r="A118" s="2" t="s">
        <v>125</v>
      </c>
      <c r="B118" s="41">
        <v>1</v>
      </c>
      <c r="C118" s="2" t="s">
        <v>126</v>
      </c>
    </row>
    <row r="119" spans="1:3" x14ac:dyDescent="0.2">
      <c r="A119" s="2" t="s">
        <v>125</v>
      </c>
      <c r="B119" s="41">
        <v>2</v>
      </c>
      <c r="C119" s="2" t="s">
        <v>128</v>
      </c>
    </row>
    <row r="120" spans="1:3" x14ac:dyDescent="0.2">
      <c r="A120" s="2" t="s">
        <v>125</v>
      </c>
      <c r="B120" s="41">
        <v>3</v>
      </c>
      <c r="C120" s="2" t="s">
        <v>130</v>
      </c>
    </row>
    <row r="121" spans="1:3" x14ac:dyDescent="0.2">
      <c r="A121" s="2" t="s">
        <v>125</v>
      </c>
      <c r="B121" s="41">
        <v>4</v>
      </c>
      <c r="C121" s="2" t="s">
        <v>131</v>
      </c>
    </row>
    <row r="122" spans="1:3" x14ac:dyDescent="0.2">
      <c r="A122" s="2" t="s">
        <v>125</v>
      </c>
      <c r="B122" s="41">
        <v>5</v>
      </c>
      <c r="C122" s="2" t="s">
        <v>133</v>
      </c>
    </row>
    <row r="123" spans="1:3" ht="15" customHeight="1" x14ac:dyDescent="0.2">
      <c r="A123" s="2" t="s">
        <v>125</v>
      </c>
      <c r="B123" s="41">
        <v>77</v>
      </c>
      <c r="C123" s="2" t="s">
        <v>61</v>
      </c>
    </row>
    <row r="124" spans="1:3" x14ac:dyDescent="0.2">
      <c r="A124" s="6"/>
      <c r="B124" s="40"/>
      <c r="C124" s="6"/>
    </row>
    <row r="125" spans="1:3" ht="15" customHeight="1" x14ac:dyDescent="0.2">
      <c r="A125" s="2" t="s">
        <v>137</v>
      </c>
      <c r="B125" s="41">
        <v>1</v>
      </c>
      <c r="C125" s="2" t="s">
        <v>139</v>
      </c>
    </row>
    <row r="126" spans="1:3" ht="15" customHeight="1" x14ac:dyDescent="0.2">
      <c r="A126" s="2" t="s">
        <v>137</v>
      </c>
      <c r="B126" s="41">
        <v>2</v>
      </c>
      <c r="C126" s="2" t="s">
        <v>140</v>
      </c>
    </row>
    <row r="127" spans="1:3" ht="15" customHeight="1" x14ac:dyDescent="0.2">
      <c r="A127" s="2" t="s">
        <v>137</v>
      </c>
      <c r="B127" s="41">
        <v>3</v>
      </c>
      <c r="C127" s="2" t="s">
        <v>142</v>
      </c>
    </row>
    <row r="128" spans="1:3" ht="15" customHeight="1" x14ac:dyDescent="0.2">
      <c r="A128" s="2" t="s">
        <v>137</v>
      </c>
      <c r="B128" s="41">
        <v>77</v>
      </c>
      <c r="C128" s="2" t="s">
        <v>61</v>
      </c>
    </row>
    <row r="129" spans="1:3" x14ac:dyDescent="0.2">
      <c r="A129" s="6"/>
      <c r="B129" s="40"/>
      <c r="C129" s="6"/>
    </row>
    <row r="130" spans="1:3" ht="15" customHeight="1" x14ac:dyDescent="0.2">
      <c r="A130" s="2" t="s">
        <v>145</v>
      </c>
      <c r="B130" s="41">
        <v>1</v>
      </c>
      <c r="C130" s="2" t="s">
        <v>146</v>
      </c>
    </row>
    <row r="131" spans="1:3" ht="15" customHeight="1" x14ac:dyDescent="0.2">
      <c r="A131" s="2" t="s">
        <v>145</v>
      </c>
      <c r="B131" s="41">
        <v>2</v>
      </c>
      <c r="C131" s="2" t="s">
        <v>149</v>
      </c>
    </row>
    <row r="132" spans="1:3" ht="15" customHeight="1" x14ac:dyDescent="0.2">
      <c r="A132" s="2" t="s">
        <v>145</v>
      </c>
      <c r="B132" s="41">
        <v>3</v>
      </c>
      <c r="C132" s="2" t="s">
        <v>151</v>
      </c>
    </row>
    <row r="133" spans="1:3" ht="15" customHeight="1" x14ac:dyDescent="0.2">
      <c r="A133" s="2" t="s">
        <v>145</v>
      </c>
      <c r="B133" s="41">
        <v>4</v>
      </c>
      <c r="C133" s="2" t="s">
        <v>152</v>
      </c>
    </row>
    <row r="134" spans="1:3" ht="15" customHeight="1" x14ac:dyDescent="0.2">
      <c r="A134" s="2" t="s">
        <v>145</v>
      </c>
      <c r="B134" s="41">
        <v>5</v>
      </c>
      <c r="C134" s="2" t="s">
        <v>153</v>
      </c>
    </row>
    <row r="135" spans="1:3" ht="15" customHeight="1" x14ac:dyDescent="0.2">
      <c r="A135" s="2" t="s">
        <v>145</v>
      </c>
      <c r="B135" s="41">
        <v>6</v>
      </c>
      <c r="C135" s="2" t="s">
        <v>154</v>
      </c>
    </row>
    <row r="136" spans="1:3" ht="15" customHeight="1" x14ac:dyDescent="0.2">
      <c r="A136" s="2" t="s">
        <v>145</v>
      </c>
      <c r="B136" s="41">
        <v>7</v>
      </c>
      <c r="C136" s="2" t="s">
        <v>155</v>
      </c>
    </row>
    <row r="137" spans="1:3" ht="15" customHeight="1" x14ac:dyDescent="0.2">
      <c r="A137" s="2" t="s">
        <v>145</v>
      </c>
      <c r="B137" s="41">
        <v>77</v>
      </c>
      <c r="C137" s="2" t="s">
        <v>61</v>
      </c>
    </row>
    <row r="138" spans="1:3" ht="15" customHeight="1" x14ac:dyDescent="0.2">
      <c r="A138" s="42"/>
      <c r="C138" s="42"/>
    </row>
    <row r="139" spans="1:3" ht="15" customHeight="1" x14ac:dyDescent="0.2">
      <c r="A139" s="166" t="s">
        <v>897</v>
      </c>
      <c r="B139" s="167">
        <v>1</v>
      </c>
      <c r="C139" s="166" t="s">
        <v>898</v>
      </c>
    </row>
    <row r="140" spans="1:3" ht="15" customHeight="1" x14ac:dyDescent="0.2">
      <c r="A140" s="166" t="s">
        <v>897</v>
      </c>
      <c r="B140" s="167">
        <v>2</v>
      </c>
      <c r="C140" s="166" t="s">
        <v>899</v>
      </c>
    </row>
    <row r="141" spans="1:3" ht="15" customHeight="1" x14ac:dyDescent="0.2">
      <c r="A141" s="166" t="s">
        <v>897</v>
      </c>
      <c r="B141" s="167">
        <v>3</v>
      </c>
      <c r="C141" s="166" t="s">
        <v>900</v>
      </c>
    </row>
    <row r="142" spans="1:3" ht="15" customHeight="1" x14ac:dyDescent="0.2">
      <c r="A142" s="166" t="s">
        <v>897</v>
      </c>
      <c r="B142" s="167">
        <v>4</v>
      </c>
      <c r="C142" s="166" t="s">
        <v>901</v>
      </c>
    </row>
    <row r="143" spans="1:3" ht="15" customHeight="1" x14ac:dyDescent="0.2">
      <c r="A143" s="166" t="s">
        <v>897</v>
      </c>
      <c r="B143" s="167">
        <v>77</v>
      </c>
      <c r="C143" s="166" t="s">
        <v>61</v>
      </c>
    </row>
    <row r="144" spans="1:3" ht="15" customHeight="1" x14ac:dyDescent="0.2">
      <c r="A144" s="166"/>
      <c r="B144" s="167"/>
      <c r="C144" s="166"/>
    </row>
    <row r="145" spans="1:3" ht="15" customHeight="1" x14ac:dyDescent="0.2">
      <c r="A145" s="166" t="s">
        <v>902</v>
      </c>
      <c r="B145" s="167">
        <v>1</v>
      </c>
      <c r="C145" s="166" t="s">
        <v>903</v>
      </c>
    </row>
    <row r="146" spans="1:3" ht="15" customHeight="1" x14ac:dyDescent="0.2">
      <c r="A146" s="166" t="s">
        <v>902</v>
      </c>
      <c r="B146" s="167">
        <v>2</v>
      </c>
      <c r="C146" s="166" t="s">
        <v>904</v>
      </c>
    </row>
    <row r="147" spans="1:3" ht="15" customHeight="1" x14ac:dyDescent="0.2">
      <c r="A147" s="166" t="s">
        <v>902</v>
      </c>
      <c r="B147" s="167">
        <v>3</v>
      </c>
      <c r="C147" s="166" t="s">
        <v>905</v>
      </c>
    </row>
    <row r="148" spans="1:3" ht="15" customHeight="1" x14ac:dyDescent="0.2">
      <c r="A148" s="166" t="s">
        <v>902</v>
      </c>
      <c r="B148" s="167">
        <v>4</v>
      </c>
      <c r="C148" s="166" t="s">
        <v>906</v>
      </c>
    </row>
    <row r="149" spans="1:3" ht="15" customHeight="1" x14ac:dyDescent="0.2">
      <c r="A149" s="166" t="s">
        <v>902</v>
      </c>
      <c r="B149" s="167">
        <v>5</v>
      </c>
      <c r="C149" s="166" t="s">
        <v>907</v>
      </c>
    </row>
    <row r="150" spans="1:3" ht="15" customHeight="1" x14ac:dyDescent="0.2">
      <c r="A150" s="166" t="s">
        <v>902</v>
      </c>
      <c r="B150" s="167">
        <v>6</v>
      </c>
      <c r="C150" s="166" t="s">
        <v>908</v>
      </c>
    </row>
    <row r="151" spans="1:3" ht="15" customHeight="1" x14ac:dyDescent="0.2">
      <c r="A151" s="166" t="s">
        <v>902</v>
      </c>
      <c r="B151" s="167">
        <v>77</v>
      </c>
      <c r="C151" s="166" t="s">
        <v>78</v>
      </c>
    </row>
    <row r="152" spans="1:3" ht="15" customHeight="1" x14ac:dyDescent="0.2">
      <c r="A152" s="166"/>
      <c r="B152" s="167"/>
      <c r="C152" s="166"/>
    </row>
    <row r="153" spans="1:3" ht="15" customHeight="1" x14ac:dyDescent="0.2">
      <c r="A153" s="166" t="s">
        <v>909</v>
      </c>
      <c r="B153" s="167">
        <v>1</v>
      </c>
      <c r="C153" s="166" t="s">
        <v>910</v>
      </c>
    </row>
    <row r="154" spans="1:3" ht="15" customHeight="1" x14ac:dyDescent="0.2">
      <c r="A154" s="166" t="s">
        <v>909</v>
      </c>
      <c r="B154" s="167">
        <v>2</v>
      </c>
      <c r="C154" s="166" t="s">
        <v>911</v>
      </c>
    </row>
    <row r="155" spans="1:3" ht="15" customHeight="1" x14ac:dyDescent="0.2">
      <c r="A155" s="166" t="s">
        <v>909</v>
      </c>
      <c r="B155" s="167">
        <v>3</v>
      </c>
      <c r="C155" s="166" t="s">
        <v>912</v>
      </c>
    </row>
    <row r="156" spans="1:3" ht="15" customHeight="1" x14ac:dyDescent="0.2">
      <c r="A156" s="166" t="s">
        <v>909</v>
      </c>
      <c r="B156" s="167">
        <v>4</v>
      </c>
      <c r="C156" s="166" t="s">
        <v>913</v>
      </c>
    </row>
    <row r="157" spans="1:3" ht="15" customHeight="1" x14ac:dyDescent="0.2">
      <c r="A157" s="166" t="s">
        <v>909</v>
      </c>
      <c r="B157" s="167">
        <v>5</v>
      </c>
      <c r="C157" s="166" t="s">
        <v>914</v>
      </c>
    </row>
    <row r="158" spans="1:3" ht="15" customHeight="1" x14ac:dyDescent="0.2">
      <c r="A158" s="166" t="s">
        <v>909</v>
      </c>
      <c r="B158" s="167">
        <v>6</v>
      </c>
      <c r="C158" s="166" t="s">
        <v>111</v>
      </c>
    </row>
    <row r="159" spans="1:3" ht="15" customHeight="1" x14ac:dyDescent="0.2">
      <c r="A159" s="166"/>
      <c r="B159" s="167"/>
      <c r="C159" s="166"/>
    </row>
    <row r="160" spans="1:3" ht="15" customHeight="1" x14ac:dyDescent="0.2">
      <c r="A160" s="166" t="s">
        <v>915</v>
      </c>
      <c r="B160" s="167">
        <v>1</v>
      </c>
      <c r="C160" s="166" t="s">
        <v>916</v>
      </c>
    </row>
    <row r="161" spans="1:3" ht="15" customHeight="1" x14ac:dyDescent="0.2">
      <c r="A161" s="166" t="s">
        <v>915</v>
      </c>
      <c r="B161" s="167">
        <v>2</v>
      </c>
      <c r="C161" s="166" t="s">
        <v>917</v>
      </c>
    </row>
    <row r="162" spans="1:3" ht="15" customHeight="1" x14ac:dyDescent="0.2">
      <c r="A162" s="166" t="s">
        <v>915</v>
      </c>
      <c r="B162" s="167">
        <v>3</v>
      </c>
      <c r="C162" s="166" t="s">
        <v>918</v>
      </c>
    </row>
    <row r="163" spans="1:3" ht="15" customHeight="1" x14ac:dyDescent="0.2">
      <c r="A163" s="166" t="s">
        <v>915</v>
      </c>
      <c r="B163" s="167">
        <v>4</v>
      </c>
      <c r="C163" s="166" t="s">
        <v>919</v>
      </c>
    </row>
    <row r="164" spans="1:3" ht="15" customHeight="1" x14ac:dyDescent="0.2">
      <c r="A164" s="166" t="s">
        <v>915</v>
      </c>
      <c r="B164" s="167">
        <v>5</v>
      </c>
      <c r="C164" s="166" t="s">
        <v>153</v>
      </c>
    </row>
    <row r="165" spans="1:3" ht="15" customHeight="1" x14ac:dyDescent="0.2">
      <c r="A165" s="166"/>
      <c r="B165" s="167"/>
      <c r="C165" s="166"/>
    </row>
    <row r="166" spans="1:3" ht="15" customHeight="1" x14ac:dyDescent="0.2">
      <c r="A166" s="166" t="s">
        <v>1038</v>
      </c>
      <c r="B166" s="167">
        <v>1</v>
      </c>
      <c r="C166" s="166" t="s">
        <v>1039</v>
      </c>
    </row>
    <row r="167" spans="1:3" ht="15" customHeight="1" x14ac:dyDescent="0.2">
      <c r="A167" s="166" t="s">
        <v>1038</v>
      </c>
      <c r="B167" s="167">
        <v>2</v>
      </c>
      <c r="C167" s="166" t="s">
        <v>1040</v>
      </c>
    </row>
    <row r="168" spans="1:3" ht="15" customHeight="1" x14ac:dyDescent="0.2">
      <c r="A168" s="166" t="s">
        <v>1038</v>
      </c>
      <c r="B168" s="167">
        <v>3</v>
      </c>
      <c r="C168" s="166" t="s">
        <v>1041</v>
      </c>
    </row>
    <row r="169" spans="1:3" ht="15" customHeight="1" x14ac:dyDescent="0.2">
      <c r="A169" s="166" t="s">
        <v>1038</v>
      </c>
      <c r="B169" s="167">
        <v>4</v>
      </c>
      <c r="C169" s="166" t="s">
        <v>1042</v>
      </c>
    </row>
    <row r="170" spans="1:3" ht="15" customHeight="1" x14ac:dyDescent="0.2">
      <c r="A170" s="166" t="s">
        <v>1038</v>
      </c>
      <c r="B170" s="167">
        <v>5</v>
      </c>
      <c r="C170" s="166" t="s">
        <v>153</v>
      </c>
    </row>
    <row r="171" spans="1:3" ht="15" customHeight="1" x14ac:dyDescent="0.2">
      <c r="A171" s="166" t="s">
        <v>1038</v>
      </c>
      <c r="B171" s="167">
        <v>77</v>
      </c>
      <c r="C171" s="166" t="s">
        <v>78</v>
      </c>
    </row>
    <row r="172" spans="1:3" ht="15" customHeight="1" x14ac:dyDescent="0.2">
      <c r="A172" s="166" t="s">
        <v>1038</v>
      </c>
      <c r="B172" s="167">
        <v>88</v>
      </c>
      <c r="C172" s="166" t="s">
        <v>40</v>
      </c>
    </row>
    <row r="173" spans="1:3" s="158" customFormat="1" ht="15" customHeight="1" x14ac:dyDescent="0.2">
      <c r="A173" s="166"/>
      <c r="B173" s="167"/>
      <c r="C173" s="166"/>
    </row>
    <row r="174" spans="1:3" s="158" customFormat="1" ht="15" customHeight="1" x14ac:dyDescent="0.2">
      <c r="A174" s="166" t="s">
        <v>920</v>
      </c>
      <c r="B174" s="167">
        <v>1</v>
      </c>
      <c r="C174" s="166" t="s">
        <v>921</v>
      </c>
    </row>
    <row r="175" spans="1:3" s="158" customFormat="1" ht="15" customHeight="1" x14ac:dyDescent="0.2">
      <c r="A175" s="166" t="s">
        <v>920</v>
      </c>
      <c r="B175" s="167">
        <v>2</v>
      </c>
      <c r="C175" s="166" t="s">
        <v>922</v>
      </c>
    </row>
    <row r="176" spans="1:3" s="158" customFormat="1" ht="15" customHeight="1" x14ac:dyDescent="0.2">
      <c r="A176" s="166" t="s">
        <v>920</v>
      </c>
      <c r="B176" s="167">
        <v>3</v>
      </c>
      <c r="C176" s="166" t="s">
        <v>923</v>
      </c>
    </row>
    <row r="177" spans="1:3" s="158" customFormat="1" ht="15" customHeight="1" x14ac:dyDescent="0.2">
      <c r="A177" s="166" t="s">
        <v>920</v>
      </c>
      <c r="B177" s="167">
        <v>4</v>
      </c>
      <c r="C177" s="166" t="s">
        <v>924</v>
      </c>
    </row>
    <row r="178" spans="1:3" s="158" customFormat="1" ht="15" customHeight="1" x14ac:dyDescent="0.2">
      <c r="A178" s="166" t="s">
        <v>920</v>
      </c>
      <c r="B178" s="167">
        <v>5</v>
      </c>
      <c r="C178" s="166" t="s">
        <v>925</v>
      </c>
    </row>
    <row r="179" spans="1:3" s="158" customFormat="1" ht="15" customHeight="1" x14ac:dyDescent="0.2">
      <c r="A179" s="166" t="s">
        <v>920</v>
      </c>
      <c r="B179" s="167">
        <v>6</v>
      </c>
      <c r="C179" s="166" t="s">
        <v>926</v>
      </c>
    </row>
    <row r="180" spans="1:3" s="158" customFormat="1" ht="15" customHeight="1" x14ac:dyDescent="0.2">
      <c r="A180" s="166" t="s">
        <v>920</v>
      </c>
      <c r="B180" s="167">
        <v>7</v>
      </c>
      <c r="C180" s="166" t="s">
        <v>927</v>
      </c>
    </row>
    <row r="181" spans="1:3" s="158" customFormat="1" ht="15" customHeight="1" x14ac:dyDescent="0.2">
      <c r="A181" s="39"/>
      <c r="B181" s="157"/>
      <c r="C181" s="39"/>
    </row>
    <row r="182" spans="1:3" ht="15" customHeight="1" x14ac:dyDescent="0.2">
      <c r="A182" s="155" t="s">
        <v>939</v>
      </c>
      <c r="B182" s="156">
        <v>1</v>
      </c>
      <c r="C182" s="155" t="s">
        <v>940</v>
      </c>
    </row>
    <row r="183" spans="1:3" ht="15" customHeight="1" x14ac:dyDescent="0.2">
      <c r="A183" s="155" t="s">
        <v>939</v>
      </c>
      <c r="B183" s="156">
        <v>2</v>
      </c>
      <c r="C183" s="155" t="s">
        <v>123</v>
      </c>
    </row>
    <row r="184" spans="1:3" ht="15" customHeight="1" x14ac:dyDescent="0.2">
      <c r="A184" s="155" t="s">
        <v>939</v>
      </c>
      <c r="B184" s="156">
        <v>3</v>
      </c>
      <c r="C184" s="155" t="s">
        <v>111</v>
      </c>
    </row>
    <row r="185" spans="1:3" ht="15" customHeight="1" x14ac:dyDescent="0.2">
      <c r="A185" s="155" t="s">
        <v>939</v>
      </c>
      <c r="B185" s="156">
        <v>4</v>
      </c>
      <c r="C185" s="155" t="s">
        <v>941</v>
      </c>
    </row>
    <row r="186" spans="1:3" ht="15" customHeight="1" x14ac:dyDescent="0.2">
      <c r="A186" s="155" t="s">
        <v>939</v>
      </c>
      <c r="B186" s="156">
        <v>5</v>
      </c>
      <c r="C186" s="155" t="s">
        <v>942</v>
      </c>
    </row>
    <row r="187" spans="1:3" ht="15" customHeight="1" x14ac:dyDescent="0.2">
      <c r="A187" s="155" t="s">
        <v>939</v>
      </c>
      <c r="B187" s="156">
        <v>77</v>
      </c>
      <c r="C187" s="155" t="s">
        <v>61</v>
      </c>
    </row>
    <row r="188" spans="1:3" ht="15" customHeight="1" x14ac:dyDescent="0.2">
      <c r="A188" s="155" t="s">
        <v>939</v>
      </c>
      <c r="B188" s="156">
        <v>88</v>
      </c>
      <c r="C188" s="155" t="s">
        <v>40</v>
      </c>
    </row>
    <row r="189" spans="1:3" ht="15" customHeight="1" x14ac:dyDescent="0.2">
      <c r="A189" s="155"/>
      <c r="B189" s="156"/>
      <c r="C189" s="155"/>
    </row>
    <row r="190" spans="1:3" ht="15" customHeight="1" x14ac:dyDescent="0.2">
      <c r="A190" s="155"/>
      <c r="B190" s="156"/>
      <c r="C190" s="155"/>
    </row>
    <row r="191" spans="1:3" ht="15" customHeight="1" x14ac:dyDescent="0.2">
      <c r="A191" s="155" t="s">
        <v>943</v>
      </c>
      <c r="B191" s="156">
        <v>1</v>
      </c>
      <c r="C191" s="155" t="s">
        <v>940</v>
      </c>
    </row>
    <row r="192" spans="1:3" ht="15" customHeight="1" x14ac:dyDescent="0.2">
      <c r="A192" s="155" t="s">
        <v>943</v>
      </c>
      <c r="B192" s="156">
        <v>2</v>
      </c>
      <c r="C192" s="155" t="s">
        <v>123</v>
      </c>
    </row>
    <row r="193" spans="1:3" ht="15" customHeight="1" x14ac:dyDescent="0.2">
      <c r="A193" s="155" t="s">
        <v>943</v>
      </c>
      <c r="B193" s="156">
        <v>3</v>
      </c>
      <c r="C193" s="155" t="s">
        <v>111</v>
      </c>
    </row>
    <row r="194" spans="1:3" ht="15" customHeight="1" x14ac:dyDescent="0.2">
      <c r="A194" s="155" t="s">
        <v>943</v>
      </c>
      <c r="B194" s="156">
        <v>4</v>
      </c>
      <c r="C194" s="155" t="s">
        <v>944</v>
      </c>
    </row>
    <row r="195" spans="1:3" ht="15" customHeight="1" x14ac:dyDescent="0.2">
      <c r="A195" s="155" t="s">
        <v>943</v>
      </c>
      <c r="B195" s="156">
        <v>5</v>
      </c>
      <c r="C195" s="155" t="s">
        <v>945</v>
      </c>
    </row>
    <row r="196" spans="1:3" ht="15" customHeight="1" x14ac:dyDescent="0.2">
      <c r="A196" s="155" t="s">
        <v>943</v>
      </c>
      <c r="B196" s="156">
        <v>77</v>
      </c>
      <c r="C196" s="155" t="s">
        <v>61</v>
      </c>
    </row>
    <row r="197" spans="1:3" ht="15" customHeight="1" x14ac:dyDescent="0.2">
      <c r="A197" s="155" t="s">
        <v>943</v>
      </c>
      <c r="B197" s="156">
        <v>88</v>
      </c>
      <c r="C197" s="155" t="s">
        <v>40</v>
      </c>
    </row>
    <row r="198" spans="1:3" ht="15" customHeight="1" x14ac:dyDescent="0.2">
      <c r="A198" s="155"/>
      <c r="B198" s="156"/>
      <c r="C198" s="155"/>
    </row>
    <row r="199" spans="1:3" ht="15" customHeight="1" x14ac:dyDescent="0.2">
      <c r="A199" s="155" t="s">
        <v>946</v>
      </c>
      <c r="B199" s="156">
        <v>1</v>
      </c>
      <c r="C199" s="155" t="s">
        <v>947</v>
      </c>
    </row>
    <row r="200" spans="1:3" ht="15" customHeight="1" x14ac:dyDescent="0.2">
      <c r="A200" s="155" t="s">
        <v>946</v>
      </c>
      <c r="B200" s="156">
        <v>2</v>
      </c>
      <c r="C200" s="155" t="s">
        <v>948</v>
      </c>
    </row>
    <row r="201" spans="1:3" ht="15" customHeight="1" x14ac:dyDescent="0.2">
      <c r="A201" s="155" t="s">
        <v>946</v>
      </c>
      <c r="B201" s="156">
        <v>3</v>
      </c>
      <c r="C201" s="155" t="s">
        <v>949</v>
      </c>
    </row>
    <row r="202" spans="1:3" ht="15" customHeight="1" x14ac:dyDescent="0.2">
      <c r="A202" s="155" t="s">
        <v>946</v>
      </c>
      <c r="B202" s="156">
        <v>4</v>
      </c>
      <c r="C202" s="155" t="s">
        <v>32</v>
      </c>
    </row>
    <row r="203" spans="1:3" ht="15" customHeight="1" x14ac:dyDescent="0.2">
      <c r="A203" s="155" t="s">
        <v>946</v>
      </c>
      <c r="B203" s="156">
        <v>77</v>
      </c>
      <c r="C203" s="155" t="s">
        <v>61</v>
      </c>
    </row>
    <row r="204" spans="1:3" ht="15" customHeight="1" x14ac:dyDescent="0.2">
      <c r="A204" s="155" t="s">
        <v>946</v>
      </c>
      <c r="B204" s="156">
        <v>88</v>
      </c>
      <c r="C204" s="155" t="s">
        <v>40</v>
      </c>
    </row>
    <row r="205" spans="1:3" ht="15" customHeight="1" x14ac:dyDescent="0.2">
      <c r="A205" s="155"/>
      <c r="B205" s="156"/>
      <c r="C205" s="155"/>
    </row>
    <row r="206" spans="1:3" ht="15" customHeight="1" x14ac:dyDescent="0.2">
      <c r="A206" s="155" t="s">
        <v>950</v>
      </c>
      <c r="B206" s="156">
        <v>1</v>
      </c>
      <c r="C206" s="155" t="s">
        <v>951</v>
      </c>
    </row>
    <row r="207" spans="1:3" ht="15" customHeight="1" x14ac:dyDescent="0.2">
      <c r="A207" s="155" t="s">
        <v>950</v>
      </c>
      <c r="B207" s="156">
        <v>2</v>
      </c>
      <c r="C207" s="155" t="s">
        <v>952</v>
      </c>
    </row>
    <row r="208" spans="1:3" ht="15" customHeight="1" x14ac:dyDescent="0.2">
      <c r="A208" s="155" t="s">
        <v>950</v>
      </c>
      <c r="B208" s="156">
        <v>3</v>
      </c>
      <c r="C208" s="155" t="s">
        <v>953</v>
      </c>
    </row>
    <row r="209" spans="1:3" ht="15" customHeight="1" x14ac:dyDescent="0.2">
      <c r="A209" s="155" t="s">
        <v>950</v>
      </c>
      <c r="B209" s="156">
        <v>4</v>
      </c>
      <c r="C209" s="155" t="s">
        <v>954</v>
      </c>
    </row>
    <row r="210" spans="1:3" ht="15" customHeight="1" x14ac:dyDescent="0.2">
      <c r="A210" s="155" t="s">
        <v>950</v>
      </c>
      <c r="B210" s="156">
        <v>5</v>
      </c>
      <c r="C210" s="155" t="s">
        <v>955</v>
      </c>
    </row>
    <row r="211" spans="1:3" ht="15" customHeight="1" x14ac:dyDescent="0.2">
      <c r="A211" s="155" t="s">
        <v>950</v>
      </c>
      <c r="B211" s="156">
        <v>6</v>
      </c>
      <c r="C211" s="155" t="s">
        <v>956</v>
      </c>
    </row>
    <row r="212" spans="1:3" ht="15" customHeight="1" x14ac:dyDescent="0.2">
      <c r="A212" s="155" t="s">
        <v>950</v>
      </c>
      <c r="B212" s="156">
        <v>7</v>
      </c>
      <c r="C212" s="155" t="s">
        <v>957</v>
      </c>
    </row>
    <row r="213" spans="1:3" ht="15" customHeight="1" x14ac:dyDescent="0.2">
      <c r="A213" s="155" t="s">
        <v>950</v>
      </c>
      <c r="B213" s="156">
        <v>77</v>
      </c>
      <c r="C213" s="155" t="s">
        <v>61</v>
      </c>
    </row>
    <row r="214" spans="1:3" ht="15" customHeight="1" x14ac:dyDescent="0.2">
      <c r="A214" s="155" t="s">
        <v>950</v>
      </c>
      <c r="B214" s="156">
        <v>88</v>
      </c>
      <c r="C214" s="155" t="s">
        <v>40</v>
      </c>
    </row>
    <row r="215" spans="1:3" ht="15" customHeight="1" x14ac:dyDescent="0.2">
      <c r="A215" s="155"/>
      <c r="B215" s="156"/>
      <c r="C215" s="155"/>
    </row>
    <row r="216" spans="1:3" ht="15" customHeight="1" x14ac:dyDescent="0.2">
      <c r="A216" s="155" t="s">
        <v>958</v>
      </c>
      <c r="B216" s="156">
        <v>1</v>
      </c>
      <c r="C216" s="155" t="s">
        <v>959</v>
      </c>
    </row>
    <row r="217" spans="1:3" ht="15" customHeight="1" x14ac:dyDescent="0.2">
      <c r="A217" s="155" t="s">
        <v>958</v>
      </c>
      <c r="B217" s="156">
        <v>2</v>
      </c>
      <c r="C217" s="155" t="s">
        <v>960</v>
      </c>
    </row>
    <row r="218" spans="1:3" ht="15" customHeight="1" x14ac:dyDescent="0.2">
      <c r="A218" s="155" t="s">
        <v>958</v>
      </c>
      <c r="B218" s="156">
        <v>3</v>
      </c>
      <c r="C218" s="155" t="s">
        <v>961</v>
      </c>
    </row>
    <row r="219" spans="1:3" ht="15" customHeight="1" x14ac:dyDescent="0.2">
      <c r="A219" s="155" t="s">
        <v>958</v>
      </c>
      <c r="B219" s="156">
        <v>4</v>
      </c>
      <c r="C219" s="155" t="s">
        <v>962</v>
      </c>
    </row>
    <row r="220" spans="1:3" ht="15" customHeight="1" x14ac:dyDescent="0.2">
      <c r="A220" s="155" t="s">
        <v>958</v>
      </c>
      <c r="B220" s="156">
        <v>5</v>
      </c>
      <c r="C220" s="155" t="s">
        <v>963</v>
      </c>
    </row>
    <row r="221" spans="1:3" ht="15" customHeight="1" x14ac:dyDescent="0.2">
      <c r="A221" s="155" t="s">
        <v>958</v>
      </c>
      <c r="B221" s="156">
        <v>6</v>
      </c>
      <c r="C221" s="155" t="s">
        <v>964</v>
      </c>
    </row>
    <row r="222" spans="1:3" ht="15" customHeight="1" x14ac:dyDescent="0.2">
      <c r="A222" s="155" t="s">
        <v>958</v>
      </c>
      <c r="B222" s="156">
        <v>7</v>
      </c>
      <c r="C222" s="155" t="s">
        <v>957</v>
      </c>
    </row>
    <row r="223" spans="1:3" ht="15" customHeight="1" x14ac:dyDescent="0.2">
      <c r="A223" s="155" t="s">
        <v>958</v>
      </c>
      <c r="B223" s="156">
        <v>77</v>
      </c>
      <c r="C223" s="155" t="s">
        <v>61</v>
      </c>
    </row>
    <row r="224" spans="1:3" ht="15" customHeight="1" x14ac:dyDescent="0.2">
      <c r="A224" s="155" t="s">
        <v>958</v>
      </c>
      <c r="B224" s="156">
        <v>88</v>
      </c>
      <c r="C224" s="155" t="s">
        <v>40</v>
      </c>
    </row>
    <row r="225" spans="1:3" ht="15" customHeight="1" x14ac:dyDescent="0.2">
      <c r="A225" s="155"/>
      <c r="B225" s="156"/>
      <c r="C225" s="155"/>
    </row>
    <row r="226" spans="1:3" ht="15" customHeight="1" x14ac:dyDescent="0.2">
      <c r="A226" s="155" t="s">
        <v>965</v>
      </c>
      <c r="B226" s="156">
        <v>1</v>
      </c>
      <c r="C226" s="155" t="s">
        <v>121</v>
      </c>
    </row>
    <row r="227" spans="1:3" ht="15" customHeight="1" x14ac:dyDescent="0.2">
      <c r="A227" s="155" t="s">
        <v>965</v>
      </c>
      <c r="B227" s="156">
        <v>2</v>
      </c>
      <c r="C227" s="155" t="s">
        <v>123</v>
      </c>
    </row>
    <row r="228" spans="1:3" ht="15" customHeight="1" x14ac:dyDescent="0.2">
      <c r="A228" s="155" t="s">
        <v>965</v>
      </c>
      <c r="B228" s="156">
        <v>3</v>
      </c>
      <c r="C228" s="155" t="s">
        <v>111</v>
      </c>
    </row>
    <row r="229" spans="1:3" ht="15" customHeight="1" x14ac:dyDescent="0.2">
      <c r="A229" s="155" t="s">
        <v>965</v>
      </c>
      <c r="B229" s="156">
        <v>4</v>
      </c>
      <c r="C229" s="155" t="s">
        <v>966</v>
      </c>
    </row>
    <row r="230" spans="1:3" ht="15" customHeight="1" x14ac:dyDescent="0.2">
      <c r="A230" s="155" t="s">
        <v>965</v>
      </c>
      <c r="B230" s="156">
        <v>77</v>
      </c>
      <c r="C230" s="155" t="s">
        <v>61</v>
      </c>
    </row>
    <row r="231" spans="1:3" ht="15" customHeight="1" x14ac:dyDescent="0.2">
      <c r="A231" s="155" t="s">
        <v>965</v>
      </c>
      <c r="B231" s="156">
        <v>88</v>
      </c>
      <c r="C231" s="155" t="s">
        <v>40</v>
      </c>
    </row>
    <row r="232" spans="1:3" ht="15" customHeight="1" x14ac:dyDescent="0.2">
      <c r="A232" s="155"/>
      <c r="B232" s="156"/>
      <c r="C232" s="155"/>
    </row>
    <row r="233" spans="1:3" ht="15" customHeight="1" x14ac:dyDescent="0.2">
      <c r="A233" s="155" t="s">
        <v>967</v>
      </c>
      <c r="B233" s="156">
        <v>1</v>
      </c>
      <c r="C233" s="155" t="s">
        <v>111</v>
      </c>
    </row>
    <row r="234" spans="1:3" ht="15" customHeight="1" x14ac:dyDescent="0.2">
      <c r="A234" s="155" t="s">
        <v>967</v>
      </c>
      <c r="B234" s="156">
        <v>2</v>
      </c>
      <c r="C234" s="155" t="s">
        <v>968</v>
      </c>
    </row>
    <row r="235" spans="1:3" ht="15" customHeight="1" x14ac:dyDescent="0.2">
      <c r="A235" s="155" t="s">
        <v>967</v>
      </c>
      <c r="B235" s="156">
        <v>3</v>
      </c>
      <c r="C235" s="155" t="s">
        <v>969</v>
      </c>
    </row>
    <row r="236" spans="1:3" ht="15" customHeight="1" x14ac:dyDescent="0.2">
      <c r="A236" s="155" t="s">
        <v>967</v>
      </c>
      <c r="B236" s="156">
        <v>4</v>
      </c>
      <c r="C236" s="155" t="s">
        <v>970</v>
      </c>
    </row>
    <row r="237" spans="1:3" ht="15" customHeight="1" x14ac:dyDescent="0.2">
      <c r="A237" s="155" t="s">
        <v>967</v>
      </c>
      <c r="B237" s="156">
        <v>77</v>
      </c>
      <c r="C237" s="155" t="s">
        <v>61</v>
      </c>
    </row>
    <row r="238" spans="1:3" ht="15" customHeight="1" x14ac:dyDescent="0.2">
      <c r="A238" s="155" t="s">
        <v>967</v>
      </c>
      <c r="B238" s="156">
        <v>88</v>
      </c>
      <c r="C238" s="155" t="s">
        <v>40</v>
      </c>
    </row>
    <row r="239" spans="1:3" ht="15" customHeight="1" x14ac:dyDescent="0.2">
      <c r="A239" s="155"/>
      <c r="B239" s="156"/>
      <c r="C239" s="155"/>
    </row>
    <row r="240" spans="1:3" ht="15" customHeight="1" x14ac:dyDescent="0.2">
      <c r="A240" s="155" t="s">
        <v>971</v>
      </c>
      <c r="B240" s="156">
        <v>1</v>
      </c>
      <c r="C240" s="155" t="s">
        <v>972</v>
      </c>
    </row>
    <row r="241" spans="1:3" ht="15" customHeight="1" x14ac:dyDescent="0.2">
      <c r="A241" s="155" t="s">
        <v>971</v>
      </c>
      <c r="B241" s="156">
        <v>2</v>
      </c>
      <c r="C241" s="155" t="s">
        <v>973</v>
      </c>
    </row>
    <row r="242" spans="1:3" ht="15" customHeight="1" x14ac:dyDescent="0.2">
      <c r="A242" s="155" t="s">
        <v>971</v>
      </c>
      <c r="B242" s="156">
        <v>3</v>
      </c>
      <c r="C242" s="155" t="s">
        <v>974</v>
      </c>
    </row>
    <row r="243" spans="1:3" ht="15" customHeight="1" x14ac:dyDescent="0.2">
      <c r="A243" s="155" t="s">
        <v>971</v>
      </c>
      <c r="B243" s="156">
        <v>77</v>
      </c>
      <c r="C243" s="155" t="s">
        <v>61</v>
      </c>
    </row>
    <row r="244" spans="1:3" ht="15" customHeight="1" x14ac:dyDescent="0.2">
      <c r="A244" s="155" t="s">
        <v>971</v>
      </c>
      <c r="B244" s="156">
        <v>88</v>
      </c>
      <c r="C244" s="155" t="s">
        <v>40</v>
      </c>
    </row>
    <row r="245" spans="1:3" ht="15" customHeight="1" x14ac:dyDescent="0.2">
      <c r="A245" s="155"/>
      <c r="B245" s="156"/>
      <c r="C245" s="155"/>
    </row>
    <row r="246" spans="1:3" ht="15" customHeight="1" x14ac:dyDescent="0.2">
      <c r="A246" s="155" t="s">
        <v>975</v>
      </c>
      <c r="B246" s="156">
        <v>1</v>
      </c>
      <c r="C246" s="155" t="s">
        <v>976</v>
      </c>
    </row>
    <row r="247" spans="1:3" ht="15" customHeight="1" x14ac:dyDescent="0.2">
      <c r="A247" s="155" t="s">
        <v>975</v>
      </c>
      <c r="B247" s="156">
        <v>2</v>
      </c>
      <c r="C247" s="155" t="s">
        <v>977</v>
      </c>
    </row>
    <row r="248" spans="1:3" ht="15" customHeight="1" x14ac:dyDescent="0.2">
      <c r="A248" s="155" t="s">
        <v>975</v>
      </c>
      <c r="B248" s="156">
        <v>3</v>
      </c>
      <c r="C248" s="155" t="s">
        <v>978</v>
      </c>
    </row>
    <row r="249" spans="1:3" ht="15" customHeight="1" x14ac:dyDescent="0.2">
      <c r="A249" s="155" t="s">
        <v>975</v>
      </c>
      <c r="B249" s="156">
        <v>4</v>
      </c>
      <c r="C249" s="155" t="s">
        <v>979</v>
      </c>
    </row>
    <row r="250" spans="1:3" ht="15" customHeight="1" x14ac:dyDescent="0.2">
      <c r="A250" s="155" t="s">
        <v>975</v>
      </c>
      <c r="B250" s="156">
        <v>5</v>
      </c>
      <c r="C250" s="155" t="s">
        <v>980</v>
      </c>
    </row>
    <row r="251" spans="1:3" ht="15" customHeight="1" x14ac:dyDescent="0.2">
      <c r="A251" s="155" t="s">
        <v>975</v>
      </c>
      <c r="B251" s="156">
        <v>6</v>
      </c>
      <c r="C251" s="155" t="s">
        <v>981</v>
      </c>
    </row>
    <row r="252" spans="1:3" ht="15" customHeight="1" x14ac:dyDescent="0.2">
      <c r="A252" s="155" t="s">
        <v>975</v>
      </c>
      <c r="B252" s="156">
        <v>7</v>
      </c>
      <c r="C252" s="155" t="s">
        <v>982</v>
      </c>
    </row>
    <row r="253" spans="1:3" ht="15" customHeight="1" x14ac:dyDescent="0.2">
      <c r="A253" s="155" t="s">
        <v>975</v>
      </c>
      <c r="B253" s="156">
        <v>8</v>
      </c>
      <c r="C253" s="155" t="s">
        <v>957</v>
      </c>
    </row>
    <row r="254" spans="1:3" ht="15" customHeight="1" x14ac:dyDescent="0.2">
      <c r="A254" s="155" t="s">
        <v>975</v>
      </c>
      <c r="B254" s="156">
        <v>88</v>
      </c>
      <c r="C254" s="155" t="s">
        <v>40</v>
      </c>
    </row>
    <row r="255" spans="1:3" ht="15" customHeight="1" x14ac:dyDescent="0.2">
      <c r="A255" s="155"/>
      <c r="B255" s="156"/>
      <c r="C255" s="155"/>
    </row>
    <row r="256" spans="1:3" ht="15" customHeight="1" x14ac:dyDescent="0.2">
      <c r="A256" s="155" t="s">
        <v>983</v>
      </c>
      <c r="B256" s="156">
        <v>1</v>
      </c>
      <c r="C256" s="155" t="s">
        <v>111</v>
      </c>
    </row>
    <row r="257" spans="1:3" ht="15" customHeight="1" x14ac:dyDescent="0.2">
      <c r="A257" s="155" t="s">
        <v>983</v>
      </c>
      <c r="B257" s="156">
        <v>2</v>
      </c>
      <c r="C257" s="155" t="s">
        <v>984</v>
      </c>
    </row>
    <row r="258" spans="1:3" ht="15" customHeight="1" x14ac:dyDescent="0.2">
      <c r="A258" s="155" t="s">
        <v>983</v>
      </c>
      <c r="B258" s="156">
        <v>3</v>
      </c>
      <c r="C258" s="155" t="s">
        <v>985</v>
      </c>
    </row>
    <row r="259" spans="1:3" ht="15" customHeight="1" x14ac:dyDescent="0.2">
      <c r="A259" s="155" t="s">
        <v>983</v>
      </c>
      <c r="B259" s="156">
        <v>4</v>
      </c>
      <c r="C259" s="155" t="s">
        <v>924</v>
      </c>
    </row>
    <row r="260" spans="1:3" ht="15" customHeight="1" x14ac:dyDescent="0.2">
      <c r="A260" s="155" t="s">
        <v>983</v>
      </c>
      <c r="B260" s="156">
        <v>5</v>
      </c>
      <c r="C260" s="155" t="s">
        <v>986</v>
      </c>
    </row>
    <row r="261" spans="1:3" ht="15" customHeight="1" x14ac:dyDescent="0.2">
      <c r="A261" s="155" t="s">
        <v>983</v>
      </c>
      <c r="B261" s="156">
        <v>77</v>
      </c>
      <c r="C261" s="155" t="s">
        <v>61</v>
      </c>
    </row>
    <row r="262" spans="1:3" ht="15" customHeight="1" x14ac:dyDescent="0.2">
      <c r="A262" s="155" t="s">
        <v>983</v>
      </c>
      <c r="B262" s="156">
        <v>88</v>
      </c>
      <c r="C262" s="155" t="s">
        <v>40</v>
      </c>
    </row>
    <row r="263" spans="1:3" ht="15" customHeight="1" x14ac:dyDescent="0.2">
      <c r="A263" s="155"/>
      <c r="B263" s="156"/>
      <c r="C263" s="155"/>
    </row>
    <row r="264" spans="1:3" ht="15" customHeight="1" x14ac:dyDescent="0.2">
      <c r="A264" s="155" t="s">
        <v>987</v>
      </c>
      <c r="B264" s="156">
        <v>1</v>
      </c>
      <c r="C264" s="155" t="s">
        <v>111</v>
      </c>
    </row>
    <row r="265" spans="1:3" ht="15" customHeight="1" x14ac:dyDescent="0.2">
      <c r="A265" s="155" t="s">
        <v>987</v>
      </c>
      <c r="B265" s="156">
        <v>2</v>
      </c>
      <c r="C265" s="155" t="s">
        <v>988</v>
      </c>
    </row>
    <row r="266" spans="1:3" ht="15" customHeight="1" x14ac:dyDescent="0.2">
      <c r="A266" s="155" t="s">
        <v>987</v>
      </c>
      <c r="B266" s="156">
        <v>3</v>
      </c>
      <c r="C266" s="155" t="s">
        <v>989</v>
      </c>
    </row>
    <row r="267" spans="1:3" ht="15" customHeight="1" x14ac:dyDescent="0.2">
      <c r="A267" s="155" t="s">
        <v>987</v>
      </c>
      <c r="B267" s="156">
        <v>4</v>
      </c>
      <c r="C267" s="155" t="s">
        <v>990</v>
      </c>
    </row>
    <row r="268" spans="1:3" ht="15" customHeight="1" x14ac:dyDescent="0.2">
      <c r="A268" s="155" t="s">
        <v>987</v>
      </c>
      <c r="B268" s="156">
        <v>77</v>
      </c>
      <c r="C268" s="155" t="s">
        <v>991</v>
      </c>
    </row>
    <row r="269" spans="1:3" ht="15" customHeight="1" x14ac:dyDescent="0.2">
      <c r="A269" s="155" t="s">
        <v>987</v>
      </c>
      <c r="B269" s="156">
        <v>88</v>
      </c>
      <c r="C269" s="155" t="s">
        <v>40</v>
      </c>
    </row>
    <row r="270" spans="1:3" ht="15" customHeight="1" x14ac:dyDescent="0.2">
      <c r="A270" s="155"/>
      <c r="B270" s="156"/>
      <c r="C270" s="155"/>
    </row>
    <row r="271" spans="1:3" ht="15" customHeight="1" x14ac:dyDescent="0.2">
      <c r="A271" s="155"/>
      <c r="B271" s="156"/>
      <c r="C271" s="155"/>
    </row>
    <row r="272" spans="1:3" ht="15" customHeight="1" x14ac:dyDescent="0.2">
      <c r="A272" s="155" t="s">
        <v>992</v>
      </c>
      <c r="B272" s="156">
        <v>1</v>
      </c>
      <c r="C272" s="155" t="s">
        <v>32</v>
      </c>
    </row>
    <row r="273" spans="1:3" ht="15" customHeight="1" x14ac:dyDescent="0.2">
      <c r="A273" s="155" t="s">
        <v>992</v>
      </c>
      <c r="B273" s="156">
        <v>2</v>
      </c>
      <c r="C273" s="155" t="s">
        <v>993</v>
      </c>
    </row>
    <row r="274" spans="1:3" ht="15" customHeight="1" x14ac:dyDescent="0.2">
      <c r="A274" s="155" t="s">
        <v>992</v>
      </c>
      <c r="B274" s="156">
        <v>3</v>
      </c>
      <c r="C274" s="155" t="s">
        <v>994</v>
      </c>
    </row>
    <row r="275" spans="1:3" ht="15" customHeight="1" x14ac:dyDescent="0.2">
      <c r="A275" s="155" t="s">
        <v>992</v>
      </c>
      <c r="B275" s="156">
        <v>4</v>
      </c>
      <c r="C275" s="155" t="s">
        <v>995</v>
      </c>
    </row>
    <row r="276" spans="1:3" ht="15" customHeight="1" x14ac:dyDescent="0.2">
      <c r="A276" s="155" t="s">
        <v>992</v>
      </c>
      <c r="B276" s="156">
        <v>88</v>
      </c>
      <c r="C276" s="155" t="s">
        <v>40</v>
      </c>
    </row>
    <row r="277" spans="1:3" s="158" customFormat="1" ht="15" customHeight="1" x14ac:dyDescent="0.2">
      <c r="A277" s="39"/>
      <c r="B277" s="157"/>
      <c r="C277" s="39"/>
    </row>
    <row r="278" spans="1:3" x14ac:dyDescent="0.2">
      <c r="A278" s="6"/>
      <c r="B278" s="40"/>
      <c r="C278" s="6"/>
    </row>
    <row r="279" spans="1:3" x14ac:dyDescent="0.2">
      <c r="A279" s="38"/>
      <c r="B279" s="40"/>
      <c r="C279" s="38"/>
    </row>
    <row r="280" spans="1:3" ht="15" customHeight="1" x14ac:dyDescent="0.2">
      <c r="A280" s="5" t="s">
        <v>531</v>
      </c>
      <c r="B280" s="144">
        <v>1</v>
      </c>
      <c r="C280" s="8" t="s">
        <v>533</v>
      </c>
    </row>
    <row r="281" spans="1:3" ht="15" customHeight="1" x14ac:dyDescent="0.2">
      <c r="A281" s="5" t="s">
        <v>531</v>
      </c>
      <c r="B281" s="144">
        <v>2</v>
      </c>
      <c r="C281" s="8" t="s">
        <v>534</v>
      </c>
    </row>
    <row r="282" spans="1:3" ht="15" customHeight="1" x14ac:dyDescent="0.2">
      <c r="A282" s="5" t="s">
        <v>531</v>
      </c>
      <c r="B282" s="144">
        <v>3</v>
      </c>
      <c r="C282" s="8" t="s">
        <v>535</v>
      </c>
    </row>
    <row r="283" spans="1:3" ht="15" customHeight="1" x14ac:dyDescent="0.2">
      <c r="A283" s="5" t="s">
        <v>531</v>
      </c>
      <c r="B283" s="144">
        <v>4</v>
      </c>
      <c r="C283" s="8" t="s">
        <v>536</v>
      </c>
    </row>
    <row r="284" spans="1:3" ht="15" customHeight="1" x14ac:dyDescent="0.2">
      <c r="A284" s="5" t="s">
        <v>531</v>
      </c>
      <c r="B284" s="144">
        <v>5</v>
      </c>
      <c r="C284" s="8" t="s">
        <v>537</v>
      </c>
    </row>
    <row r="285" spans="1:3" ht="15" customHeight="1" x14ac:dyDescent="0.2">
      <c r="A285" s="5" t="s">
        <v>531</v>
      </c>
      <c r="B285" s="144">
        <v>6</v>
      </c>
      <c r="C285" s="8" t="s">
        <v>538</v>
      </c>
    </row>
    <row r="286" spans="1:3" ht="15" customHeight="1" x14ac:dyDescent="0.2">
      <c r="A286" s="5" t="s">
        <v>531</v>
      </c>
      <c r="B286" s="144">
        <v>7</v>
      </c>
      <c r="C286" s="8" t="s">
        <v>539</v>
      </c>
    </row>
    <row r="287" spans="1:3" ht="15" customHeight="1" x14ac:dyDescent="0.2">
      <c r="A287" s="5" t="s">
        <v>531</v>
      </c>
      <c r="B287" s="144">
        <v>8</v>
      </c>
      <c r="C287" s="8" t="s">
        <v>540</v>
      </c>
    </row>
    <row r="288" spans="1:3" ht="15" customHeight="1" x14ac:dyDescent="0.2">
      <c r="A288" s="5" t="s">
        <v>531</v>
      </c>
      <c r="B288" s="144">
        <v>9</v>
      </c>
      <c r="C288" s="8" t="s">
        <v>541</v>
      </c>
    </row>
    <row r="289" spans="1:3" ht="15" customHeight="1" x14ac:dyDescent="0.2">
      <c r="A289" s="5" t="s">
        <v>531</v>
      </c>
      <c r="B289" s="144">
        <v>10</v>
      </c>
      <c r="C289" s="8" t="s">
        <v>542</v>
      </c>
    </row>
    <row r="290" spans="1:3" ht="15" customHeight="1" x14ac:dyDescent="0.2">
      <c r="A290" s="5" t="s">
        <v>531</v>
      </c>
      <c r="B290" s="144">
        <v>11</v>
      </c>
      <c r="C290" s="8" t="s">
        <v>543</v>
      </c>
    </row>
    <row r="291" spans="1:3" ht="15" customHeight="1" x14ac:dyDescent="0.2">
      <c r="A291" s="5" t="s">
        <v>531</v>
      </c>
      <c r="B291" s="144">
        <v>12</v>
      </c>
      <c r="C291" s="8" t="s">
        <v>544</v>
      </c>
    </row>
    <row r="292" spans="1:3" ht="15" customHeight="1" x14ac:dyDescent="0.2">
      <c r="A292" s="5" t="s">
        <v>531</v>
      </c>
      <c r="B292" s="144">
        <v>13</v>
      </c>
      <c r="C292" s="8" t="s">
        <v>545</v>
      </c>
    </row>
    <row r="293" spans="1:3" ht="15" customHeight="1" x14ac:dyDescent="0.2">
      <c r="A293" s="5" t="s">
        <v>531</v>
      </c>
      <c r="B293" s="144">
        <v>14</v>
      </c>
      <c r="C293" s="8" t="s">
        <v>546</v>
      </c>
    </row>
    <row r="294" spans="1:3" ht="15" customHeight="1" x14ac:dyDescent="0.2">
      <c r="A294" s="5" t="s">
        <v>531</v>
      </c>
      <c r="B294" s="144">
        <v>15</v>
      </c>
      <c r="C294" s="8" t="s">
        <v>547</v>
      </c>
    </row>
    <row r="295" spans="1:3" ht="15" customHeight="1" x14ac:dyDescent="0.2">
      <c r="A295" s="5" t="s">
        <v>531</v>
      </c>
      <c r="B295" s="144">
        <v>16</v>
      </c>
      <c r="C295" s="8" t="s">
        <v>548</v>
      </c>
    </row>
    <row r="296" spans="1:3" ht="15" customHeight="1" x14ac:dyDescent="0.2">
      <c r="A296" s="5" t="s">
        <v>531</v>
      </c>
      <c r="B296" s="144">
        <v>17</v>
      </c>
      <c r="C296" s="8" t="s">
        <v>549</v>
      </c>
    </row>
    <row r="297" spans="1:3" ht="15" customHeight="1" x14ac:dyDescent="0.2">
      <c r="A297" s="5" t="s">
        <v>531</v>
      </c>
      <c r="B297" s="144">
        <v>18</v>
      </c>
      <c r="C297" s="8" t="s">
        <v>550</v>
      </c>
    </row>
    <row r="298" spans="1:3" ht="15" customHeight="1" x14ac:dyDescent="0.2">
      <c r="A298" s="5" t="s">
        <v>531</v>
      </c>
      <c r="B298" s="144">
        <v>19</v>
      </c>
      <c r="C298" s="8" t="s">
        <v>551</v>
      </c>
    </row>
    <row r="299" spans="1:3" ht="15" customHeight="1" x14ac:dyDescent="0.2">
      <c r="A299" s="5" t="s">
        <v>531</v>
      </c>
      <c r="B299" s="144">
        <v>20</v>
      </c>
      <c r="C299" s="8" t="s">
        <v>552</v>
      </c>
    </row>
    <row r="300" spans="1:3" ht="15" customHeight="1" x14ac:dyDescent="0.2">
      <c r="A300" s="5" t="s">
        <v>531</v>
      </c>
      <c r="B300" s="144">
        <v>21</v>
      </c>
      <c r="C300" s="8" t="s">
        <v>553</v>
      </c>
    </row>
    <row r="301" spans="1:3" ht="15" customHeight="1" x14ac:dyDescent="0.2">
      <c r="A301" s="5" t="s">
        <v>531</v>
      </c>
      <c r="B301" s="144">
        <v>22</v>
      </c>
      <c r="C301" s="8" t="s">
        <v>554</v>
      </c>
    </row>
    <row r="302" spans="1:3" ht="15" customHeight="1" x14ac:dyDescent="0.2">
      <c r="A302" s="5" t="s">
        <v>531</v>
      </c>
      <c r="B302" s="144">
        <v>23</v>
      </c>
      <c r="C302" s="8" t="s">
        <v>555</v>
      </c>
    </row>
    <row r="303" spans="1:3" ht="15" customHeight="1" x14ac:dyDescent="0.2">
      <c r="A303" s="5" t="s">
        <v>531</v>
      </c>
      <c r="B303" s="144">
        <v>24</v>
      </c>
      <c r="C303" s="8" t="s">
        <v>556</v>
      </c>
    </row>
    <row r="304" spans="1:3" ht="15" customHeight="1" x14ac:dyDescent="0.2">
      <c r="A304" s="5" t="s">
        <v>531</v>
      </c>
      <c r="B304" s="144">
        <v>25</v>
      </c>
      <c r="C304" s="8" t="s">
        <v>557</v>
      </c>
    </row>
    <row r="305" spans="1:3" ht="15" customHeight="1" x14ac:dyDescent="0.2">
      <c r="A305" s="5" t="s">
        <v>531</v>
      </c>
      <c r="B305" s="144">
        <v>26</v>
      </c>
      <c r="C305" s="8" t="s">
        <v>558</v>
      </c>
    </row>
    <row r="306" spans="1:3" ht="15" customHeight="1" x14ac:dyDescent="0.2">
      <c r="A306" s="5" t="s">
        <v>531</v>
      </c>
      <c r="B306" s="144">
        <v>27</v>
      </c>
      <c r="C306" s="8" t="s">
        <v>559</v>
      </c>
    </row>
    <row r="307" spans="1:3" ht="15" customHeight="1" x14ac:dyDescent="0.2">
      <c r="A307" s="5" t="s">
        <v>531</v>
      </c>
      <c r="B307" s="144">
        <v>28</v>
      </c>
      <c r="C307" s="8" t="s">
        <v>560</v>
      </c>
    </row>
    <row r="308" spans="1:3" ht="15" customHeight="1" x14ac:dyDescent="0.2">
      <c r="A308" s="5" t="s">
        <v>531</v>
      </c>
      <c r="B308" s="144">
        <v>29</v>
      </c>
      <c r="C308" s="8" t="s">
        <v>561</v>
      </c>
    </row>
    <row r="309" spans="1:3" ht="15" customHeight="1" x14ac:dyDescent="0.2">
      <c r="A309" s="5" t="s">
        <v>531</v>
      </c>
      <c r="B309" s="144">
        <v>30</v>
      </c>
      <c r="C309" s="8" t="s">
        <v>562</v>
      </c>
    </row>
    <row r="310" spans="1:3" ht="15" customHeight="1" x14ac:dyDescent="0.2">
      <c r="A310" s="5" t="s">
        <v>531</v>
      </c>
      <c r="B310" s="144">
        <v>31</v>
      </c>
      <c r="C310" s="8" t="s">
        <v>563</v>
      </c>
    </row>
    <row r="311" spans="1:3" ht="15" customHeight="1" x14ac:dyDescent="0.2">
      <c r="A311" s="5" t="s">
        <v>531</v>
      </c>
      <c r="B311" s="144">
        <v>77</v>
      </c>
      <c r="C311" s="8" t="s">
        <v>61</v>
      </c>
    </row>
    <row r="312" spans="1:3" ht="15" customHeight="1" x14ac:dyDescent="0.2">
      <c r="C312" s="9"/>
    </row>
    <row r="313" spans="1:3" ht="15" customHeight="1" x14ac:dyDescent="0.2">
      <c r="A313" s="5" t="s">
        <v>532</v>
      </c>
      <c r="B313" s="144">
        <v>1</v>
      </c>
      <c r="C313" s="8" t="s">
        <v>568</v>
      </c>
    </row>
    <row r="314" spans="1:3" ht="15" customHeight="1" x14ac:dyDescent="0.2">
      <c r="A314" s="5" t="s">
        <v>532</v>
      </c>
      <c r="B314" s="144">
        <v>2</v>
      </c>
      <c r="C314" s="8" t="s">
        <v>569</v>
      </c>
    </row>
    <row r="315" spans="1:3" ht="15" customHeight="1" x14ac:dyDescent="0.2">
      <c r="A315" s="5" t="s">
        <v>532</v>
      </c>
      <c r="B315" s="144">
        <v>3</v>
      </c>
      <c r="C315" s="8" t="s">
        <v>570</v>
      </c>
    </row>
    <row r="316" spans="1:3" ht="15" customHeight="1" x14ac:dyDescent="0.2">
      <c r="A316" s="5" t="s">
        <v>532</v>
      </c>
      <c r="B316" s="144">
        <v>4</v>
      </c>
      <c r="C316" s="8" t="s">
        <v>571</v>
      </c>
    </row>
    <row r="317" spans="1:3" ht="15" customHeight="1" x14ac:dyDescent="0.2">
      <c r="A317" s="5" t="s">
        <v>532</v>
      </c>
      <c r="B317" s="144">
        <v>5</v>
      </c>
      <c r="C317" s="8" t="s">
        <v>572</v>
      </c>
    </row>
    <row r="318" spans="1:3" ht="15" customHeight="1" x14ac:dyDescent="0.2">
      <c r="A318" s="5" t="s">
        <v>532</v>
      </c>
      <c r="B318" s="144">
        <v>6</v>
      </c>
      <c r="C318" s="8" t="s">
        <v>573</v>
      </c>
    </row>
    <row r="319" spans="1:3" ht="15" customHeight="1" x14ac:dyDescent="0.2">
      <c r="A319" s="5" t="s">
        <v>532</v>
      </c>
      <c r="B319" s="144">
        <v>7</v>
      </c>
      <c r="C319" s="8" t="s">
        <v>574</v>
      </c>
    </row>
    <row r="320" spans="1:3" ht="15" customHeight="1" x14ac:dyDescent="0.2">
      <c r="A320" s="5" t="s">
        <v>532</v>
      </c>
      <c r="B320" s="144">
        <v>8</v>
      </c>
      <c r="C320" s="8" t="s">
        <v>575</v>
      </c>
    </row>
    <row r="321" spans="1:3" ht="15" customHeight="1" x14ac:dyDescent="0.2">
      <c r="A321" s="5" t="s">
        <v>532</v>
      </c>
      <c r="B321" s="144">
        <v>9</v>
      </c>
      <c r="C321" s="8" t="s">
        <v>576</v>
      </c>
    </row>
    <row r="322" spans="1:3" ht="15" customHeight="1" x14ac:dyDescent="0.2">
      <c r="A322" s="5" t="s">
        <v>532</v>
      </c>
      <c r="B322" s="144">
        <v>10</v>
      </c>
      <c r="C322" s="8" t="s">
        <v>577</v>
      </c>
    </row>
    <row r="323" spans="1:3" ht="15" customHeight="1" x14ac:dyDescent="0.2">
      <c r="A323" s="5" t="s">
        <v>532</v>
      </c>
      <c r="B323" s="144">
        <v>11</v>
      </c>
      <c r="C323" s="8" t="s">
        <v>578</v>
      </c>
    </row>
    <row r="324" spans="1:3" ht="15" customHeight="1" x14ac:dyDescent="0.2">
      <c r="A324" s="5" t="s">
        <v>532</v>
      </c>
      <c r="B324" s="144">
        <v>12</v>
      </c>
      <c r="C324" s="8" t="s">
        <v>579</v>
      </c>
    </row>
    <row r="325" spans="1:3" ht="15" customHeight="1" x14ac:dyDescent="0.2">
      <c r="A325" s="5" t="s">
        <v>532</v>
      </c>
      <c r="B325" s="144">
        <v>77</v>
      </c>
      <c r="C325" s="8" t="s">
        <v>61</v>
      </c>
    </row>
    <row r="326" spans="1:3" ht="15" customHeight="1" x14ac:dyDescent="0.2">
      <c r="A326" s="5"/>
      <c r="B326" s="37"/>
      <c r="C326" s="9"/>
    </row>
    <row r="327" spans="1:3" ht="15" customHeight="1" x14ac:dyDescent="0.2">
      <c r="A327" s="10" t="str">
        <f t="shared" ref="A327:A383" ca="1" si="0">IF(OR(B327="", B327="Formula"),"","time_yyyy")</f>
        <v>time_yyyy</v>
      </c>
      <c r="B327" s="10">
        <f ca="1">YEAR(TODAY())-survey!G9-1</f>
        <v>1955</v>
      </c>
      <c r="C327" s="11">
        <f ca="1">IF(B327=7777,"Don't know",B327)</f>
        <v>1955</v>
      </c>
    </row>
    <row r="328" spans="1:3" ht="15" customHeight="1" x14ac:dyDescent="0.2">
      <c r="A328" s="10" t="str">
        <f t="shared" ca="1" si="0"/>
        <v>time_yyyy</v>
      </c>
      <c r="B328" s="10">
        <f ca="1">IF(COUNT(B$327:B327)&gt;(survey!G$9-survey!G$8+2),IF(COUNTIF(B$327:B327,7777)=0,7777,"Formula"),B327+1)</f>
        <v>1956</v>
      </c>
      <c r="C328" s="11">
        <f t="shared" ref="C328:C391" ca="1" si="1">IF(B328=7777,"Don't know",B328)</f>
        <v>1956</v>
      </c>
    </row>
    <row r="329" spans="1:3" ht="15" customHeight="1" x14ac:dyDescent="0.2">
      <c r="A329" s="10" t="str">
        <f t="shared" ca="1" si="0"/>
        <v>time_yyyy</v>
      </c>
      <c r="B329" s="10">
        <f ca="1">IF(COUNT(B$327:B328)&gt;(survey!G$9-survey!G$8+2),IF(COUNTIF(B$327:B328,7777)=0,7777,"Formula"),B328+1)</f>
        <v>1957</v>
      </c>
      <c r="C329" s="11">
        <f t="shared" ca="1" si="1"/>
        <v>1957</v>
      </c>
    </row>
    <row r="330" spans="1:3" ht="15" customHeight="1" x14ac:dyDescent="0.2">
      <c r="A330" s="10" t="str">
        <f t="shared" ca="1" si="0"/>
        <v>time_yyyy</v>
      </c>
      <c r="B330" s="10">
        <f ca="1">IF(COUNT(B$327:B329)&gt;(survey!G$9-survey!G$8+2),IF(COUNTIF(B$327:B329,7777)=0,7777,"Formula"),B329+1)</f>
        <v>1958</v>
      </c>
      <c r="C330" s="11">
        <f t="shared" ca="1" si="1"/>
        <v>1958</v>
      </c>
    </row>
    <row r="331" spans="1:3" ht="15" customHeight="1" x14ac:dyDescent="0.2">
      <c r="A331" s="10" t="str">
        <f t="shared" ca="1" si="0"/>
        <v>time_yyyy</v>
      </c>
      <c r="B331" s="10">
        <f ca="1">IF(COUNT(B$327:B330)&gt;(survey!G$9-survey!G$8+2),IF(COUNTIF(B$327:B330,7777)=0,7777,"Formula"),B330+1)</f>
        <v>1959</v>
      </c>
      <c r="C331" s="11">
        <f t="shared" ca="1" si="1"/>
        <v>1959</v>
      </c>
    </row>
    <row r="332" spans="1:3" ht="15" customHeight="1" x14ac:dyDescent="0.2">
      <c r="A332" s="10" t="str">
        <f t="shared" ca="1" si="0"/>
        <v>time_yyyy</v>
      </c>
      <c r="B332" s="10">
        <f ca="1">IF(COUNT(B$327:B331)&gt;(survey!G$9-survey!G$8+2),IF(COUNTIF(B$327:B331,7777)=0,7777,"Formula"),B331+1)</f>
        <v>1960</v>
      </c>
      <c r="C332" s="11">
        <f t="shared" ca="1" si="1"/>
        <v>1960</v>
      </c>
    </row>
    <row r="333" spans="1:3" ht="15" customHeight="1" x14ac:dyDescent="0.2">
      <c r="A333" s="10" t="str">
        <f t="shared" ca="1" si="0"/>
        <v>time_yyyy</v>
      </c>
      <c r="B333" s="10">
        <f ca="1">IF(COUNT(B$327:B332)&gt;(survey!G$9-survey!G$8+2),IF(COUNTIF(B$327:B332,7777)=0,7777,"Formula"),B332+1)</f>
        <v>1961</v>
      </c>
      <c r="C333" s="11">
        <f t="shared" ca="1" si="1"/>
        <v>1961</v>
      </c>
    </row>
    <row r="334" spans="1:3" ht="15" customHeight="1" x14ac:dyDescent="0.2">
      <c r="A334" s="10" t="str">
        <f t="shared" ca="1" si="0"/>
        <v>time_yyyy</v>
      </c>
      <c r="B334" s="10">
        <f ca="1">IF(COUNT(B$327:B333)&gt;(survey!G$9-survey!G$8+2),IF(COUNTIF(B$327:B333,7777)=0,7777,"Formula"),B333+1)</f>
        <v>1962</v>
      </c>
      <c r="C334" s="11">
        <f t="shared" ca="1" si="1"/>
        <v>1962</v>
      </c>
    </row>
    <row r="335" spans="1:3" ht="15" customHeight="1" x14ac:dyDescent="0.2">
      <c r="A335" s="10" t="str">
        <f t="shared" ca="1" si="0"/>
        <v>time_yyyy</v>
      </c>
      <c r="B335" s="10">
        <f ca="1">IF(COUNT(B$327:B334)&gt;(survey!G$9-survey!G$8+2),IF(COUNTIF(B$327:B334,7777)=0,7777,"Formula"),B334+1)</f>
        <v>1963</v>
      </c>
      <c r="C335" s="11">
        <f t="shared" ca="1" si="1"/>
        <v>1963</v>
      </c>
    </row>
    <row r="336" spans="1:3" ht="15" customHeight="1" x14ac:dyDescent="0.2">
      <c r="A336" s="10" t="str">
        <f t="shared" ca="1" si="0"/>
        <v>time_yyyy</v>
      </c>
      <c r="B336" s="10">
        <f ca="1">IF(COUNT(B$327:B335)&gt;(survey!G$9-survey!G$8+2),IF(COUNTIF(B$327:B335,7777)=0,7777,"Formula"),B335+1)</f>
        <v>1964</v>
      </c>
      <c r="C336" s="11">
        <f t="shared" ca="1" si="1"/>
        <v>1964</v>
      </c>
    </row>
    <row r="337" spans="1:3" ht="15" customHeight="1" x14ac:dyDescent="0.2">
      <c r="A337" s="10" t="str">
        <f t="shared" ca="1" si="0"/>
        <v>time_yyyy</v>
      </c>
      <c r="B337" s="10">
        <f ca="1">IF(COUNT(B$327:B336)&gt;(survey!G$9-survey!G$8+2),IF(COUNTIF(B$327:B336,7777)=0,7777,"Formula"),B336+1)</f>
        <v>1965</v>
      </c>
      <c r="C337" s="11">
        <f t="shared" ca="1" si="1"/>
        <v>1965</v>
      </c>
    </row>
    <row r="338" spans="1:3" ht="15" customHeight="1" x14ac:dyDescent="0.2">
      <c r="A338" s="10" t="str">
        <f t="shared" ca="1" si="0"/>
        <v>time_yyyy</v>
      </c>
      <c r="B338" s="10">
        <f ca="1">IF(COUNT(B$327:B337)&gt;(survey!G$9-survey!G$8+2),IF(COUNTIF(B$327:B337,7777)=0,7777,"Formula"),B337+1)</f>
        <v>1966</v>
      </c>
      <c r="C338" s="11">
        <f t="shared" ca="1" si="1"/>
        <v>1966</v>
      </c>
    </row>
    <row r="339" spans="1:3" ht="15" customHeight="1" x14ac:dyDescent="0.2">
      <c r="A339" s="10" t="str">
        <f t="shared" ca="1" si="0"/>
        <v>time_yyyy</v>
      </c>
      <c r="B339" s="10">
        <f ca="1">IF(COUNT(B$327:B338)&gt;(survey!G$9-survey!G$8+2),IF(COUNTIF(B$327:B338,7777)=0,7777,"Formula"),B338+1)</f>
        <v>1967</v>
      </c>
      <c r="C339" s="11">
        <f t="shared" ca="1" si="1"/>
        <v>1967</v>
      </c>
    </row>
    <row r="340" spans="1:3" ht="15" customHeight="1" x14ac:dyDescent="0.2">
      <c r="A340" s="10" t="str">
        <f t="shared" ca="1" si="0"/>
        <v>time_yyyy</v>
      </c>
      <c r="B340" s="10">
        <f ca="1">IF(COUNT(B$327:B339)&gt;(survey!G$9-survey!G$8+2),IF(COUNTIF(B$327:B339,7777)=0,7777,"Formula"),B339+1)</f>
        <v>1968</v>
      </c>
      <c r="C340" s="11">
        <f t="shared" ca="1" si="1"/>
        <v>1968</v>
      </c>
    </row>
    <row r="341" spans="1:3" ht="15" customHeight="1" x14ac:dyDescent="0.2">
      <c r="A341" s="10" t="str">
        <f t="shared" ca="1" si="0"/>
        <v>time_yyyy</v>
      </c>
      <c r="B341" s="10">
        <f ca="1">IF(COUNT(B$327:B340)&gt;(survey!G$9-survey!G$8+2),IF(COUNTIF(B$327:B340,7777)=0,7777,"Formula"),B340+1)</f>
        <v>1969</v>
      </c>
      <c r="C341" s="11">
        <f t="shared" ca="1" si="1"/>
        <v>1969</v>
      </c>
    </row>
    <row r="342" spans="1:3" ht="15" customHeight="1" x14ac:dyDescent="0.2">
      <c r="A342" s="10" t="str">
        <f t="shared" ca="1" si="0"/>
        <v>time_yyyy</v>
      </c>
      <c r="B342" s="10">
        <f ca="1">IF(COUNT(B$327:B341)&gt;(survey!G$9-survey!G$8+2),IF(COUNTIF(B$327:B341,7777)=0,7777,"Formula"),B341+1)</f>
        <v>1970</v>
      </c>
      <c r="C342" s="11">
        <f t="shared" ca="1" si="1"/>
        <v>1970</v>
      </c>
    </row>
    <row r="343" spans="1:3" ht="15" customHeight="1" x14ac:dyDescent="0.2">
      <c r="A343" s="10" t="str">
        <f t="shared" ca="1" si="0"/>
        <v>time_yyyy</v>
      </c>
      <c r="B343" s="10">
        <f ca="1">IF(COUNT(B$327:B342)&gt;(survey!G$9-survey!G$8+2),IF(COUNTIF(B$327:B342,7777)=0,7777,"Formula"),B342+1)</f>
        <v>1971</v>
      </c>
      <c r="C343" s="11">
        <f t="shared" ca="1" si="1"/>
        <v>1971</v>
      </c>
    </row>
    <row r="344" spans="1:3" ht="15" customHeight="1" x14ac:dyDescent="0.2">
      <c r="A344" s="10" t="str">
        <f t="shared" ca="1" si="0"/>
        <v>time_yyyy</v>
      </c>
      <c r="B344" s="10">
        <f ca="1">IF(COUNT(B$327:B343)&gt;(survey!G$9-survey!G$8+2),IF(COUNTIF(B$327:B343,7777)=0,7777,"Formula"),B343+1)</f>
        <v>1972</v>
      </c>
      <c r="C344" s="11">
        <f t="shared" ca="1" si="1"/>
        <v>1972</v>
      </c>
    </row>
    <row r="345" spans="1:3" ht="15" customHeight="1" x14ac:dyDescent="0.2">
      <c r="A345" s="10" t="str">
        <f t="shared" ca="1" si="0"/>
        <v>time_yyyy</v>
      </c>
      <c r="B345" s="10">
        <f ca="1">IF(COUNT(B$327:B344)&gt;(survey!G$9-survey!G$8+2),IF(COUNTIF(B$327:B344,7777)=0,7777,"Formula"),B344+1)</f>
        <v>1973</v>
      </c>
      <c r="C345" s="11">
        <f t="shared" ca="1" si="1"/>
        <v>1973</v>
      </c>
    </row>
    <row r="346" spans="1:3" ht="15" customHeight="1" x14ac:dyDescent="0.2">
      <c r="A346" s="10" t="str">
        <f t="shared" ca="1" si="0"/>
        <v>time_yyyy</v>
      </c>
      <c r="B346" s="10">
        <f ca="1">IF(COUNT(B$327:B345)&gt;(survey!G$9-survey!G$8+2),IF(COUNTIF(B$327:B345,7777)=0,7777,"Formula"),B345+1)</f>
        <v>1974</v>
      </c>
      <c r="C346" s="11">
        <f t="shared" ca="1" si="1"/>
        <v>1974</v>
      </c>
    </row>
    <row r="347" spans="1:3" ht="15" customHeight="1" x14ac:dyDescent="0.2">
      <c r="A347" s="10" t="str">
        <f t="shared" ca="1" si="0"/>
        <v>time_yyyy</v>
      </c>
      <c r="B347" s="10">
        <f ca="1">IF(COUNT(B$327:B346)&gt;(survey!G$9-survey!G$8+2),IF(COUNTIF(B$327:B346,7777)=0,7777,"Formula"),B346+1)</f>
        <v>1975</v>
      </c>
      <c r="C347" s="11">
        <f t="shared" ca="1" si="1"/>
        <v>1975</v>
      </c>
    </row>
    <row r="348" spans="1:3" ht="15" customHeight="1" x14ac:dyDescent="0.2">
      <c r="A348" s="10" t="str">
        <f t="shared" ca="1" si="0"/>
        <v>time_yyyy</v>
      </c>
      <c r="B348" s="10">
        <f ca="1">IF(COUNT(B$327:B347)&gt;(survey!G$9-survey!G$8+2),IF(COUNTIF(B$327:B347,7777)=0,7777,"Formula"),B347+1)</f>
        <v>1976</v>
      </c>
      <c r="C348" s="11">
        <f t="shared" ca="1" si="1"/>
        <v>1976</v>
      </c>
    </row>
    <row r="349" spans="1:3" ht="15" customHeight="1" x14ac:dyDescent="0.2">
      <c r="A349" s="10" t="str">
        <f t="shared" ca="1" si="0"/>
        <v>time_yyyy</v>
      </c>
      <c r="B349" s="10">
        <f ca="1">IF(COUNT(B$327:B348)&gt;(survey!G$9-survey!G$8+2),IF(COUNTIF(B$327:B348,7777)=0,7777,"Formula"),B348+1)</f>
        <v>1977</v>
      </c>
      <c r="C349" s="11">
        <f t="shared" ca="1" si="1"/>
        <v>1977</v>
      </c>
    </row>
    <row r="350" spans="1:3" ht="15" customHeight="1" x14ac:dyDescent="0.2">
      <c r="A350" s="10" t="str">
        <f t="shared" ca="1" si="0"/>
        <v>time_yyyy</v>
      </c>
      <c r="B350" s="10">
        <f ca="1">IF(COUNT(B$327:B349)&gt;(survey!G$9-survey!G$8+2),IF(COUNTIF(B$327:B349,7777)=0,7777,"Formula"),B349+1)</f>
        <v>1978</v>
      </c>
      <c r="C350" s="11">
        <f t="shared" ca="1" si="1"/>
        <v>1978</v>
      </c>
    </row>
    <row r="351" spans="1:3" ht="15" customHeight="1" x14ac:dyDescent="0.2">
      <c r="A351" s="10" t="str">
        <f t="shared" ca="1" si="0"/>
        <v>time_yyyy</v>
      </c>
      <c r="B351" s="10">
        <f ca="1">IF(COUNT(B$327:B350)&gt;(survey!G$9-survey!G$8+2),IF(COUNTIF(B$327:B350,7777)=0,7777,"Formula"),B350+1)</f>
        <v>1979</v>
      </c>
      <c r="C351" s="11">
        <f t="shared" ca="1" si="1"/>
        <v>1979</v>
      </c>
    </row>
    <row r="352" spans="1:3" ht="15" customHeight="1" x14ac:dyDescent="0.2">
      <c r="A352" s="10" t="str">
        <f t="shared" ca="1" si="0"/>
        <v>time_yyyy</v>
      </c>
      <c r="B352" s="10">
        <f ca="1">IF(COUNT(B$327:B351)&gt;(survey!G$9-survey!G$8+2),IF(COUNTIF(B$327:B351,7777)=0,7777,"Formula"),B351+1)</f>
        <v>1980</v>
      </c>
      <c r="C352" s="11">
        <f t="shared" ca="1" si="1"/>
        <v>1980</v>
      </c>
    </row>
    <row r="353" spans="1:3" ht="15" customHeight="1" x14ac:dyDescent="0.2">
      <c r="A353" s="10" t="str">
        <f t="shared" ca="1" si="0"/>
        <v>time_yyyy</v>
      </c>
      <c r="B353" s="10">
        <f ca="1">IF(COUNT(B$327:B352)&gt;(survey!G$9-survey!G$8+2),IF(COUNTIF(B$327:B352,7777)=0,7777,"Formula"),B352+1)</f>
        <v>1981</v>
      </c>
      <c r="C353" s="11">
        <f t="shared" ca="1" si="1"/>
        <v>1981</v>
      </c>
    </row>
    <row r="354" spans="1:3" ht="15" customHeight="1" x14ac:dyDescent="0.2">
      <c r="A354" s="10" t="str">
        <f t="shared" ca="1" si="0"/>
        <v>time_yyyy</v>
      </c>
      <c r="B354" s="10">
        <f ca="1">IF(COUNT(B$327:B353)&gt;(survey!G$9-survey!G$8+2),IF(COUNTIF(B$327:B353,7777)=0,7777,"Formula"),B353+1)</f>
        <v>1982</v>
      </c>
      <c r="C354" s="11">
        <f t="shared" ca="1" si="1"/>
        <v>1982</v>
      </c>
    </row>
    <row r="355" spans="1:3" ht="15" customHeight="1" x14ac:dyDescent="0.2">
      <c r="A355" s="10" t="str">
        <f t="shared" ca="1" si="0"/>
        <v>time_yyyy</v>
      </c>
      <c r="B355" s="10">
        <f ca="1">IF(COUNT(B$327:B354)&gt;(survey!G$9-survey!G$8+2),IF(COUNTIF(B$327:B354,7777)=0,7777,"Formula"),B354+1)</f>
        <v>1983</v>
      </c>
      <c r="C355" s="11">
        <f t="shared" ca="1" si="1"/>
        <v>1983</v>
      </c>
    </row>
    <row r="356" spans="1:3" ht="15" customHeight="1" x14ac:dyDescent="0.2">
      <c r="A356" s="10" t="str">
        <f t="shared" ca="1" si="0"/>
        <v>time_yyyy</v>
      </c>
      <c r="B356" s="10">
        <f ca="1">IF(COUNT(B$327:B355)&gt;(survey!G$9-survey!G$8+2),IF(COUNTIF(B$327:B355,7777)=0,7777,"Formula"),B355+1)</f>
        <v>1984</v>
      </c>
      <c r="C356" s="11">
        <f t="shared" ca="1" si="1"/>
        <v>1984</v>
      </c>
    </row>
    <row r="357" spans="1:3" ht="15" customHeight="1" x14ac:dyDescent="0.2">
      <c r="A357" s="10" t="str">
        <f t="shared" ca="1" si="0"/>
        <v>time_yyyy</v>
      </c>
      <c r="B357" s="10">
        <f ca="1">IF(COUNT(B$327:B356)&gt;(survey!G$9-survey!G$8+2),IF(COUNTIF(B$327:B356,7777)=0,7777,"Formula"),B356+1)</f>
        <v>1985</v>
      </c>
      <c r="C357" s="11">
        <f t="shared" ca="1" si="1"/>
        <v>1985</v>
      </c>
    </row>
    <row r="358" spans="1:3" ht="15" customHeight="1" x14ac:dyDescent="0.2">
      <c r="A358" s="10" t="str">
        <f t="shared" ca="1" si="0"/>
        <v>time_yyyy</v>
      </c>
      <c r="B358" s="10">
        <f ca="1">IF(COUNT(B$327:B357)&gt;(survey!G$9-survey!G$8+2),IF(COUNTIF(B$327:B357,7777)=0,7777,"Formula"),B357+1)</f>
        <v>1986</v>
      </c>
      <c r="C358" s="11">
        <f t="shared" ca="1" si="1"/>
        <v>1986</v>
      </c>
    </row>
    <row r="359" spans="1:3" ht="15" customHeight="1" x14ac:dyDescent="0.2">
      <c r="A359" s="10" t="str">
        <f t="shared" ca="1" si="0"/>
        <v>time_yyyy</v>
      </c>
      <c r="B359" s="10">
        <f ca="1">IF(COUNT(B$327:B358)&gt;(survey!G$9-survey!G$8+2),IF(COUNTIF(B$327:B358,7777)=0,7777,"Formula"),B358+1)</f>
        <v>1987</v>
      </c>
      <c r="C359" s="11">
        <f t="shared" ca="1" si="1"/>
        <v>1987</v>
      </c>
    </row>
    <row r="360" spans="1:3" ht="15" customHeight="1" x14ac:dyDescent="0.2">
      <c r="A360" s="10" t="str">
        <f t="shared" ca="1" si="0"/>
        <v>time_yyyy</v>
      </c>
      <c r="B360" s="10">
        <f ca="1">IF(COUNT(B$327:B359)&gt;(survey!G$9-survey!G$8+2),IF(COUNTIF(B$327:B359,7777)=0,7777,"Formula"),B359+1)</f>
        <v>1988</v>
      </c>
      <c r="C360" s="11">
        <f t="shared" ca="1" si="1"/>
        <v>1988</v>
      </c>
    </row>
    <row r="361" spans="1:3" ht="15" customHeight="1" x14ac:dyDescent="0.2">
      <c r="A361" s="10" t="str">
        <f t="shared" ca="1" si="0"/>
        <v>time_yyyy</v>
      </c>
      <c r="B361" s="10">
        <f ca="1">IF(COUNT(B$327:B360)&gt;(survey!G$9-survey!G$8+2),IF(COUNTIF(B$327:B360,7777)=0,7777,"Formula"),B360+1)</f>
        <v>1989</v>
      </c>
      <c r="C361" s="11">
        <f t="shared" ca="1" si="1"/>
        <v>1989</v>
      </c>
    </row>
    <row r="362" spans="1:3" ht="15" customHeight="1" x14ac:dyDescent="0.2">
      <c r="A362" s="10" t="str">
        <f t="shared" ca="1" si="0"/>
        <v>time_yyyy</v>
      </c>
      <c r="B362" s="10">
        <f ca="1">IF(COUNT(B$327:B361)&gt;(survey!G$9-survey!G$8+2),IF(COUNTIF(B$327:B361,7777)=0,7777,"Formula"),B361+1)</f>
        <v>1990</v>
      </c>
      <c r="C362" s="11">
        <f t="shared" ca="1" si="1"/>
        <v>1990</v>
      </c>
    </row>
    <row r="363" spans="1:3" ht="15" customHeight="1" x14ac:dyDescent="0.2">
      <c r="A363" s="10" t="str">
        <f t="shared" ca="1" si="0"/>
        <v>time_yyyy</v>
      </c>
      <c r="B363" s="10">
        <f ca="1">IF(COUNT(B$327:B362)&gt;(survey!G$9-survey!G$8+2),IF(COUNTIF(B$327:B362,7777)=0,7777,"Formula"),B362+1)</f>
        <v>1991</v>
      </c>
      <c r="C363" s="11">
        <f t="shared" ca="1" si="1"/>
        <v>1991</v>
      </c>
    </row>
    <row r="364" spans="1:3" ht="15" customHeight="1" x14ac:dyDescent="0.2">
      <c r="A364" s="10" t="str">
        <f t="shared" ca="1" si="0"/>
        <v>time_yyyy</v>
      </c>
      <c r="B364" s="10">
        <f ca="1">IF(COUNT(B$327:B363)&gt;(survey!G$9-survey!G$8+2),IF(COUNTIF(B$327:B363,7777)=0,7777,"Formula"),B363+1)</f>
        <v>1992</v>
      </c>
      <c r="C364" s="11">
        <f t="shared" ca="1" si="1"/>
        <v>1992</v>
      </c>
    </row>
    <row r="365" spans="1:3" ht="15" customHeight="1" x14ac:dyDescent="0.2">
      <c r="A365" s="10" t="str">
        <f t="shared" ca="1" si="0"/>
        <v>time_yyyy</v>
      </c>
      <c r="B365" s="10">
        <f ca="1">IF(COUNT(B$327:B364)&gt;(survey!G$9-survey!G$8+2),IF(COUNTIF(B$327:B364,7777)=0,7777,"Formula"),B364+1)</f>
        <v>1993</v>
      </c>
      <c r="C365" s="11">
        <f t="shared" ca="1" si="1"/>
        <v>1993</v>
      </c>
    </row>
    <row r="366" spans="1:3" ht="15" customHeight="1" x14ac:dyDescent="0.2">
      <c r="A366" s="10" t="str">
        <f t="shared" ca="1" si="0"/>
        <v>time_yyyy</v>
      </c>
      <c r="B366" s="10">
        <f ca="1">IF(COUNT(B$327:B365)&gt;(survey!G$9-survey!G$8+2),IF(COUNTIF(B$327:B365,7777)=0,7777,"Formula"),B365+1)</f>
        <v>1994</v>
      </c>
      <c r="C366" s="11">
        <f t="shared" ca="1" si="1"/>
        <v>1994</v>
      </c>
    </row>
    <row r="367" spans="1:3" ht="15" customHeight="1" x14ac:dyDescent="0.2">
      <c r="A367" s="10" t="str">
        <f t="shared" ca="1" si="0"/>
        <v>time_yyyy</v>
      </c>
      <c r="B367" s="10">
        <f ca="1">IF(COUNT(B$327:B366)&gt;(survey!G$9-survey!G$8+2),IF(COUNTIF(B$327:B366,7777)=0,7777,"Formula"),B366+1)</f>
        <v>1995</v>
      </c>
      <c r="C367" s="11">
        <f t="shared" ca="1" si="1"/>
        <v>1995</v>
      </c>
    </row>
    <row r="368" spans="1:3" ht="15" customHeight="1" x14ac:dyDescent="0.2">
      <c r="A368" s="10" t="str">
        <f t="shared" ca="1" si="0"/>
        <v>time_yyyy</v>
      </c>
      <c r="B368" s="10">
        <f ca="1">IF(COUNT(B$327:B367)&gt;(survey!G$9-survey!G$8+2),IF(COUNTIF(B$327:B367,7777)=0,7777,"Formula"),B367+1)</f>
        <v>1996</v>
      </c>
      <c r="C368" s="11">
        <f t="shared" ca="1" si="1"/>
        <v>1996</v>
      </c>
    </row>
    <row r="369" spans="1:3" ht="15" customHeight="1" x14ac:dyDescent="0.2">
      <c r="A369" s="10" t="str">
        <f t="shared" ca="1" si="0"/>
        <v>time_yyyy</v>
      </c>
      <c r="B369" s="10">
        <f ca="1">IF(COUNT(B$327:B368)&gt;(survey!G$9-survey!G$8+2),IF(COUNTIF(B$327:B368,7777)=0,7777,"Formula"),B368+1)</f>
        <v>1997</v>
      </c>
      <c r="C369" s="11">
        <f t="shared" ca="1" si="1"/>
        <v>1997</v>
      </c>
    </row>
    <row r="370" spans="1:3" ht="15" customHeight="1" x14ac:dyDescent="0.2">
      <c r="A370" s="10" t="str">
        <f t="shared" ca="1" si="0"/>
        <v>time_yyyy</v>
      </c>
      <c r="B370" s="10">
        <f ca="1">IF(COUNT(B$327:B369)&gt;(survey!G$9-survey!G$8+2),IF(COUNTIF(B$327:B369,7777)=0,7777,"Formula"),B369+1)</f>
        <v>1998</v>
      </c>
      <c r="C370" s="11">
        <f t="shared" ca="1" si="1"/>
        <v>1998</v>
      </c>
    </row>
    <row r="371" spans="1:3" ht="15" customHeight="1" x14ac:dyDescent="0.2">
      <c r="A371" s="10" t="str">
        <f t="shared" ca="1" si="0"/>
        <v>time_yyyy</v>
      </c>
      <c r="B371" s="10">
        <f ca="1">IF(COUNT(B$327:B370)&gt;(survey!G$9-survey!G$8+2),IF(COUNTIF(B$327:B370,7777)=0,7777,"Formula"),B370+1)</f>
        <v>1999</v>
      </c>
      <c r="C371" s="11">
        <f t="shared" ca="1" si="1"/>
        <v>1999</v>
      </c>
    </row>
    <row r="372" spans="1:3" ht="15" customHeight="1" x14ac:dyDescent="0.2">
      <c r="A372" s="10" t="str">
        <f t="shared" ca="1" si="0"/>
        <v>time_yyyy</v>
      </c>
      <c r="B372" s="10">
        <f ca="1">IF(COUNT(B$327:B371)&gt;(survey!G$9-survey!G$8+2),IF(COUNTIF(B$327:B371,7777)=0,7777,"Formula"),B371+1)</f>
        <v>2000</v>
      </c>
      <c r="C372" s="11">
        <f t="shared" ca="1" si="1"/>
        <v>2000</v>
      </c>
    </row>
    <row r="373" spans="1:3" ht="15" customHeight="1" x14ac:dyDescent="0.2">
      <c r="A373" s="10" t="str">
        <f t="shared" ca="1" si="0"/>
        <v>time_yyyy</v>
      </c>
      <c r="B373" s="10">
        <f ca="1">IF(COUNT(B$327:B372)&gt;(survey!G$9-survey!G$8+2),IF(COUNTIF(B$327:B372,7777)=0,7777,"Formula"),B372+1)</f>
        <v>2001</v>
      </c>
      <c r="C373" s="11">
        <f t="shared" ca="1" si="1"/>
        <v>2001</v>
      </c>
    </row>
    <row r="374" spans="1:3" ht="15" customHeight="1" x14ac:dyDescent="0.2">
      <c r="A374" s="10" t="str">
        <f t="shared" ca="1" si="0"/>
        <v>time_yyyy</v>
      </c>
      <c r="B374" s="10">
        <f ca="1">IF(COUNT(B$327:B373)&gt;(survey!G$9-survey!G$8+2),IF(COUNTIF(B$327:B373,7777)=0,7777,"Formula"),B373+1)</f>
        <v>2002</v>
      </c>
      <c r="C374" s="11">
        <f t="shared" ca="1" si="1"/>
        <v>2002</v>
      </c>
    </row>
    <row r="375" spans="1:3" ht="15" customHeight="1" x14ac:dyDescent="0.2">
      <c r="A375" s="10" t="str">
        <f t="shared" ca="1" si="0"/>
        <v>time_yyyy</v>
      </c>
      <c r="B375" s="10">
        <f ca="1">IF(COUNT(B$327:B374)&gt;(survey!G$9-survey!G$8+2),IF(COUNTIF(B$327:B374,7777)=0,7777,"Formula"),B374+1)</f>
        <v>2003</v>
      </c>
      <c r="C375" s="11">
        <f t="shared" ca="1" si="1"/>
        <v>2003</v>
      </c>
    </row>
    <row r="376" spans="1:3" ht="15" customHeight="1" x14ac:dyDescent="0.2">
      <c r="A376" s="10" t="str">
        <f t="shared" ca="1" si="0"/>
        <v>time_yyyy</v>
      </c>
      <c r="B376" s="10">
        <f ca="1">IF(COUNT(B$327:B375)&gt;(survey!G$9-survey!G$8+2),IF(COUNTIF(B$327:B375,7777)=0,7777,"Formula"),B375+1)</f>
        <v>2004</v>
      </c>
      <c r="C376" s="11">
        <f t="shared" ca="1" si="1"/>
        <v>2004</v>
      </c>
    </row>
    <row r="377" spans="1:3" ht="15" customHeight="1" x14ac:dyDescent="0.2">
      <c r="A377" s="10" t="str">
        <f t="shared" ca="1" si="0"/>
        <v>time_yyyy</v>
      </c>
      <c r="B377" s="10">
        <f ca="1">IF(COUNT(B$327:B376)&gt;(survey!G$9-survey!G$8+2),IF(COUNTIF(B$327:B376,7777)=0,7777,"Formula"),B376+1)</f>
        <v>2005</v>
      </c>
      <c r="C377" s="11">
        <f t="shared" ca="1" si="1"/>
        <v>2005</v>
      </c>
    </row>
    <row r="378" spans="1:3" ht="15" customHeight="1" x14ac:dyDescent="0.2">
      <c r="A378" s="10" t="str">
        <f t="shared" ca="1" si="0"/>
        <v>time_yyyy</v>
      </c>
      <c r="B378" s="10">
        <f ca="1">IF(COUNT(B$327:B377)&gt;(survey!G$9-survey!G$8+2),IF(COUNTIF(B$327:B377,7777)=0,7777,"Formula"),B377+1)</f>
        <v>2006</v>
      </c>
      <c r="C378" s="11">
        <f t="shared" ca="1" si="1"/>
        <v>2006</v>
      </c>
    </row>
    <row r="379" spans="1:3" ht="15" customHeight="1" x14ac:dyDescent="0.2">
      <c r="A379" s="10" t="str">
        <f t="shared" ca="1" si="0"/>
        <v>time_yyyy</v>
      </c>
      <c r="B379" s="10">
        <f ca="1">IF(COUNT(B$327:B378)&gt;(survey!G$9-survey!G$8+2),IF(COUNTIF(B$327:B378,7777)=0,7777,"Formula"),B378+1)</f>
        <v>2007</v>
      </c>
      <c r="C379" s="11">
        <f t="shared" ca="1" si="1"/>
        <v>2007</v>
      </c>
    </row>
    <row r="380" spans="1:3" ht="15" customHeight="1" x14ac:dyDescent="0.2">
      <c r="A380" s="10" t="str">
        <f t="shared" ca="1" si="0"/>
        <v>time_yyyy</v>
      </c>
      <c r="B380" s="10">
        <f ca="1">IF(COUNT(B$327:B379)&gt;(survey!G$9-survey!G$8+2),IF(COUNTIF(B$327:B379,7777)=0,7777,"Formula"),B379+1)</f>
        <v>2008</v>
      </c>
      <c r="C380" s="11">
        <f t="shared" ca="1" si="1"/>
        <v>2008</v>
      </c>
    </row>
    <row r="381" spans="1:3" ht="15" customHeight="1" x14ac:dyDescent="0.2">
      <c r="A381" s="10" t="str">
        <f t="shared" ca="1" si="0"/>
        <v>time_yyyy</v>
      </c>
      <c r="B381" s="10">
        <f ca="1">IF(COUNT(B$327:B380)&gt;(survey!G$9-survey!G$8+2),IF(COUNTIF(B$327:B380,7777)=0,7777,"Formula"),B380+1)</f>
        <v>7777</v>
      </c>
      <c r="C381" s="11" t="str">
        <f t="shared" ca="1" si="1"/>
        <v>Don't know</v>
      </c>
    </row>
    <row r="382" spans="1:3" ht="15" customHeight="1" x14ac:dyDescent="0.2">
      <c r="A382" s="10" t="str">
        <f t="shared" ca="1" si="0"/>
        <v/>
      </c>
      <c r="B382" s="10" t="str">
        <f ca="1">IF(COUNT(B$327:B381)&gt;(survey!G$9-survey!G$8+2),IF(COUNTIF(B$327:B381,7777)=0,7777,"Formula"),B381+1)</f>
        <v>Formula</v>
      </c>
      <c r="C382" s="11" t="str">
        <f t="shared" ca="1" si="1"/>
        <v>Formula</v>
      </c>
    </row>
    <row r="383" spans="1:3" ht="15" customHeight="1" x14ac:dyDescent="0.2">
      <c r="A383" s="10" t="str">
        <f t="shared" ca="1" si="0"/>
        <v/>
      </c>
      <c r="B383" s="10" t="str">
        <f ca="1">IF(COUNT(B$327:B382)&gt;(survey!G$9-survey!G$8+2),IF(COUNTIF(B$327:B382,7777)=0,7777,"Formula"),B382+1)</f>
        <v>Formula</v>
      </c>
      <c r="C383" s="11" t="str">
        <f t="shared" ca="1" si="1"/>
        <v>Formula</v>
      </c>
    </row>
    <row r="384" spans="1:3" ht="15" customHeight="1" x14ac:dyDescent="0.2">
      <c r="A384" s="10" t="str">
        <f t="shared" ref="A384:A402" ca="1" si="2">IF(OR(B384="", B384="Formula"),"","time_yyyy")</f>
        <v/>
      </c>
      <c r="B384" s="10" t="str">
        <f ca="1">IF(COUNT(B$327:B383)&gt;(survey!G$9-survey!G$8+2),IF(COUNTIF(B$327:B383,7777)=0,7777,"Formula"),B383+1)</f>
        <v>Formula</v>
      </c>
      <c r="C384" s="11" t="str">
        <f t="shared" ca="1" si="1"/>
        <v>Formula</v>
      </c>
    </row>
    <row r="385" spans="1:3" ht="15" customHeight="1" x14ac:dyDescent="0.2">
      <c r="A385" s="10" t="str">
        <f t="shared" ca="1" si="2"/>
        <v/>
      </c>
      <c r="B385" s="10" t="str">
        <f ca="1">IF(COUNT(B$327:B384)&gt;(survey!G$9-survey!G$8+2),IF(COUNTIF(B$327:B384,7777)=0,7777,"Formula"),B384+1)</f>
        <v>Formula</v>
      </c>
      <c r="C385" s="11" t="str">
        <f t="shared" ca="1" si="1"/>
        <v>Formula</v>
      </c>
    </row>
    <row r="386" spans="1:3" ht="15" customHeight="1" x14ac:dyDescent="0.2">
      <c r="A386" s="10" t="str">
        <f t="shared" ca="1" si="2"/>
        <v/>
      </c>
      <c r="B386" s="10" t="str">
        <f ca="1">IF(COUNT(B$327:B385)&gt;(survey!G$9-survey!G$8+2),IF(COUNTIF(B$327:B385,7777)=0,7777,"Formula"),B385+1)</f>
        <v>Formula</v>
      </c>
      <c r="C386" s="11" t="str">
        <f t="shared" ca="1" si="1"/>
        <v>Formula</v>
      </c>
    </row>
    <row r="387" spans="1:3" ht="15" customHeight="1" x14ac:dyDescent="0.2">
      <c r="A387" s="10" t="str">
        <f t="shared" ca="1" si="2"/>
        <v/>
      </c>
      <c r="B387" s="10" t="str">
        <f ca="1">IF(COUNT(B$327:B386)&gt;(survey!G$9-survey!G$8+2),IF(COUNTIF(B$327:B386,7777)=0,7777,"Formula"),B386+1)</f>
        <v>Formula</v>
      </c>
      <c r="C387" s="11" t="str">
        <f t="shared" ca="1" si="1"/>
        <v>Formula</v>
      </c>
    </row>
    <row r="388" spans="1:3" ht="15" customHeight="1" x14ac:dyDescent="0.2">
      <c r="A388" s="10" t="str">
        <f t="shared" ca="1" si="2"/>
        <v/>
      </c>
      <c r="B388" s="10" t="str">
        <f ca="1">IF(COUNT(B$327:B387)&gt;(survey!G$9-survey!G$8+2),IF(COUNTIF(B$327:B387,7777)=0,7777,"Formula"),B387+1)</f>
        <v>Formula</v>
      </c>
      <c r="C388" s="11" t="str">
        <f t="shared" ca="1" si="1"/>
        <v>Formula</v>
      </c>
    </row>
    <row r="389" spans="1:3" ht="15" customHeight="1" x14ac:dyDescent="0.2">
      <c r="A389" s="10" t="str">
        <f t="shared" ca="1" si="2"/>
        <v/>
      </c>
      <c r="B389" s="10" t="str">
        <f ca="1">IF(COUNT(B$327:B388)&gt;(survey!G$9-survey!G$8+2),IF(COUNTIF(B$327:B388,7777)=0,7777,"Formula"),B388+1)</f>
        <v>Formula</v>
      </c>
      <c r="C389" s="11" t="str">
        <f t="shared" ca="1" si="1"/>
        <v>Formula</v>
      </c>
    </row>
    <row r="390" spans="1:3" ht="15" customHeight="1" x14ac:dyDescent="0.2">
      <c r="A390" s="10" t="str">
        <f t="shared" ca="1" si="2"/>
        <v/>
      </c>
      <c r="B390" s="10" t="str">
        <f ca="1">IF(COUNT(B$327:B389)&gt;(survey!G$9-survey!G$8+2),IF(COUNTIF(B$327:B389,7777)=0,7777,"Formula"),B389+1)</f>
        <v>Formula</v>
      </c>
      <c r="C390" s="11" t="str">
        <f t="shared" ca="1" si="1"/>
        <v>Formula</v>
      </c>
    </row>
    <row r="391" spans="1:3" ht="15" customHeight="1" x14ac:dyDescent="0.2">
      <c r="A391" s="10" t="str">
        <f t="shared" ca="1" si="2"/>
        <v/>
      </c>
      <c r="B391" s="10" t="str">
        <f ca="1">IF(COUNT(B$327:B390)&gt;(survey!G$9-survey!G$8+2),IF(COUNTIF(B$327:B390,7777)=0,7777,"Formula"),B390+1)</f>
        <v>Formula</v>
      </c>
      <c r="C391" s="11" t="str">
        <f t="shared" ca="1" si="1"/>
        <v>Formula</v>
      </c>
    </row>
    <row r="392" spans="1:3" ht="15" customHeight="1" x14ac:dyDescent="0.2">
      <c r="A392" s="10" t="str">
        <f t="shared" ca="1" si="2"/>
        <v/>
      </c>
      <c r="B392" s="10" t="str">
        <f ca="1">IF(COUNT(B$327:B391)&gt;(survey!G$9-survey!G$8+2),IF(COUNTIF(B$327:B391,7777)=0,7777,"Formula"),B391+1)</f>
        <v>Formula</v>
      </c>
      <c r="C392" s="11" t="str">
        <f t="shared" ref="C392:C403" ca="1" si="3">IF(B392=7777,"Don't know",B392)</f>
        <v>Formula</v>
      </c>
    </row>
    <row r="393" spans="1:3" ht="15" customHeight="1" x14ac:dyDescent="0.2">
      <c r="A393" s="10" t="str">
        <f t="shared" ca="1" si="2"/>
        <v/>
      </c>
      <c r="B393" s="10" t="str">
        <f ca="1">IF(COUNT(B$327:B392)&gt;(survey!G$9-survey!G$8+2),IF(COUNTIF(B$327:B392,7777)=0,7777,"Formula"),B392+1)</f>
        <v>Formula</v>
      </c>
      <c r="C393" s="11" t="str">
        <f t="shared" ca="1" si="3"/>
        <v>Formula</v>
      </c>
    </row>
    <row r="394" spans="1:3" ht="15" customHeight="1" x14ac:dyDescent="0.2">
      <c r="A394" s="10" t="str">
        <f t="shared" ca="1" si="2"/>
        <v/>
      </c>
      <c r="B394" s="10" t="str">
        <f ca="1">IF(COUNT(B$327:B393)&gt;(survey!G$9-survey!G$8+2),IF(COUNTIF(B$327:B393,7777)=0,7777,"Formula"),B393+1)</f>
        <v>Formula</v>
      </c>
      <c r="C394" s="11" t="str">
        <f t="shared" ca="1" si="3"/>
        <v>Formula</v>
      </c>
    </row>
    <row r="395" spans="1:3" ht="15" customHeight="1" x14ac:dyDescent="0.2">
      <c r="A395" s="10" t="str">
        <f t="shared" ca="1" si="2"/>
        <v/>
      </c>
      <c r="B395" s="10" t="str">
        <f ca="1">IF(COUNT(B$327:B394)&gt;(survey!G$9-survey!G$8+2),IF(COUNTIF(B$327:B394,7777)=0,7777,"Formula"),B394+1)</f>
        <v>Formula</v>
      </c>
      <c r="C395" s="11" t="str">
        <f t="shared" ca="1" si="3"/>
        <v>Formula</v>
      </c>
    </row>
    <row r="396" spans="1:3" ht="15" customHeight="1" x14ac:dyDescent="0.2">
      <c r="A396" s="10" t="str">
        <f t="shared" ca="1" si="2"/>
        <v/>
      </c>
      <c r="B396" s="10" t="str">
        <f ca="1">IF(COUNT(B$327:B395)&gt;(survey!G$9-survey!G$8+2),IF(COUNTIF(B$327:B395,7777)=0,7777,"Formula"),B395+1)</f>
        <v>Formula</v>
      </c>
      <c r="C396" s="11" t="str">
        <f t="shared" ca="1" si="3"/>
        <v>Formula</v>
      </c>
    </row>
    <row r="397" spans="1:3" ht="15" customHeight="1" x14ac:dyDescent="0.2">
      <c r="A397" s="10" t="str">
        <f t="shared" ca="1" si="2"/>
        <v/>
      </c>
      <c r="B397" s="10" t="str">
        <f ca="1">IF(COUNT(B$327:B396)&gt;(survey!G$9-survey!G$8+2),IF(COUNTIF(B$327:B396,7777)=0,7777,"Formula"),B396+1)</f>
        <v>Formula</v>
      </c>
      <c r="C397" s="11" t="str">
        <f t="shared" ca="1" si="3"/>
        <v>Formula</v>
      </c>
    </row>
    <row r="398" spans="1:3" ht="15" customHeight="1" x14ac:dyDescent="0.2">
      <c r="A398" s="10" t="str">
        <f t="shared" ca="1" si="2"/>
        <v/>
      </c>
      <c r="B398" s="10" t="str">
        <f ca="1">IF(COUNT(B$327:B397)&gt;(survey!G$9-survey!G$8+2),IF(COUNTIF(B$327:B397,7777)=0,7777,"Formula"),B397+1)</f>
        <v>Formula</v>
      </c>
      <c r="C398" s="11" t="str">
        <f t="shared" ca="1" si="3"/>
        <v>Formula</v>
      </c>
    </row>
    <row r="399" spans="1:3" ht="15" customHeight="1" x14ac:dyDescent="0.2">
      <c r="A399" s="10" t="str">
        <f t="shared" ca="1" si="2"/>
        <v/>
      </c>
      <c r="B399" s="10" t="str">
        <f ca="1">IF(COUNT(B$327:B398)&gt;(survey!G$9-survey!G$8+2),IF(COUNTIF(B$327:B398,7777)=0,7777,"Formula"),B398+1)</f>
        <v>Formula</v>
      </c>
      <c r="C399" s="11" t="str">
        <f t="shared" ca="1" si="3"/>
        <v>Formula</v>
      </c>
    </row>
    <row r="400" spans="1:3" ht="15" customHeight="1" x14ac:dyDescent="0.2">
      <c r="A400" s="10" t="str">
        <f t="shared" ca="1" si="2"/>
        <v/>
      </c>
      <c r="B400" s="10" t="str">
        <f ca="1">IF(COUNT(B$327:B399)&gt;(survey!G$9-survey!G$8+2),IF(COUNTIF(B$327:B399,7777)=0,7777,"Formula"),B399+1)</f>
        <v>Formula</v>
      </c>
      <c r="C400" s="11" t="str">
        <f t="shared" ca="1" si="3"/>
        <v>Formula</v>
      </c>
    </row>
    <row r="401" spans="1:3" ht="15" customHeight="1" x14ac:dyDescent="0.2">
      <c r="A401" s="10" t="str">
        <f t="shared" ca="1" si="2"/>
        <v/>
      </c>
      <c r="B401" s="10" t="str">
        <f ca="1">IF(COUNT(B$327:B400)&gt;(survey!G$9-survey!G$8+2),IF(COUNTIF(B$327:B400,7777)=0,7777,"Formula"),B400+1)</f>
        <v>Formula</v>
      </c>
      <c r="C401" s="11" t="str">
        <f t="shared" ca="1" si="3"/>
        <v>Formula</v>
      </c>
    </row>
    <row r="402" spans="1:3" ht="15" customHeight="1" x14ac:dyDescent="0.2">
      <c r="A402" s="10" t="str">
        <f t="shared" ca="1" si="2"/>
        <v/>
      </c>
      <c r="B402" s="10" t="str">
        <f ca="1">IF(COUNT(B$327:B401)&gt;(survey!G$9-survey!G$8+2),IF(COUNTIF(B$327:B401,7777)=0,7777,"Formula"),B401+1)</f>
        <v>Formula</v>
      </c>
      <c r="C402" s="11" t="str">
        <f t="shared" ca="1" si="3"/>
        <v>Formula</v>
      </c>
    </row>
    <row r="403" spans="1:3" ht="15" customHeight="1" x14ac:dyDescent="0.2">
      <c r="A403" s="10" t="str">
        <f ca="1">IF(OR(B403="", B403="Formula"),"","time_yyyy")</f>
        <v/>
      </c>
      <c r="B403" s="10" t="str">
        <f ca="1">IF(COUNT(B$327:B402)&gt;(survey!G$9-survey!G$8+2),IF(COUNTIF(B$327:B402,7777)=0,7777,"Formula"),B402+1)</f>
        <v>Formula</v>
      </c>
      <c r="C403" s="11" t="str">
        <f t="shared" ca="1" si="3"/>
        <v>Formula</v>
      </c>
    </row>
  </sheetData>
  <pageMargins left="0.75" right="0.75" top="1" bottom="1" header="0.5" footer="0.5"/>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20"/>
  <sheetViews>
    <sheetView workbookViewId="0">
      <selection activeCell="A2" sqref="A2"/>
    </sheetView>
  </sheetViews>
  <sheetFormatPr defaultColWidth="17.28515625" defaultRowHeight="15" customHeight="1" x14ac:dyDescent="0.2"/>
  <cols>
    <col min="1" max="1" width="60.42578125" customWidth="1"/>
    <col min="2" max="2" width="46.7109375" customWidth="1"/>
    <col min="3" max="3" width="62.28515625" bestFit="1" customWidth="1"/>
    <col min="4" max="4" width="18.5703125" bestFit="1" customWidth="1"/>
    <col min="5" max="6" width="13.42578125" customWidth="1"/>
  </cols>
  <sheetData>
    <row r="1" spans="1:6" ht="15" customHeight="1" x14ac:dyDescent="0.2">
      <c r="A1" s="2" t="s">
        <v>28</v>
      </c>
      <c r="B1" s="2" t="s">
        <v>29</v>
      </c>
      <c r="C1" s="3" t="s">
        <v>30</v>
      </c>
      <c r="D1" s="1" t="s">
        <v>838</v>
      </c>
      <c r="E1" s="1" t="s">
        <v>839</v>
      </c>
      <c r="F1" s="1"/>
    </row>
    <row r="2" spans="1:6" ht="15" customHeight="1" x14ac:dyDescent="0.2">
      <c r="A2" s="2" t="s">
        <v>1048</v>
      </c>
      <c r="B2" s="2" t="s">
        <v>1043</v>
      </c>
      <c r="C2" t="s">
        <v>840</v>
      </c>
      <c r="D2" s="1" t="s">
        <v>33</v>
      </c>
      <c r="E2" s="159">
        <v>43607</v>
      </c>
      <c r="F2" s="3"/>
    </row>
    <row r="3" spans="1:6" ht="15" customHeight="1" x14ac:dyDescent="0.2">
      <c r="A3" s="2"/>
      <c r="B3" s="2"/>
      <c r="C3" s="1"/>
      <c r="D3" s="1"/>
      <c r="E3" s="1"/>
      <c r="F3" s="1"/>
    </row>
    <row r="4" spans="1:6" ht="15" customHeight="1" x14ac:dyDescent="0.2">
      <c r="A4" s="2"/>
      <c r="B4" s="2"/>
      <c r="C4" s="1"/>
      <c r="D4" s="1"/>
      <c r="E4" s="1" t="s">
        <v>1009</v>
      </c>
      <c r="F4" s="1"/>
    </row>
    <row r="5" spans="1:6" ht="15" customHeight="1" x14ac:dyDescent="0.2">
      <c r="A5" s="2"/>
      <c r="B5" s="2"/>
      <c r="C5" s="1"/>
      <c r="D5" s="1"/>
      <c r="E5" s="160" t="s">
        <v>1011</v>
      </c>
      <c r="F5" s="1"/>
    </row>
    <row r="6" spans="1:6" ht="15" customHeight="1" x14ac:dyDescent="0.2">
      <c r="A6" s="2"/>
      <c r="B6" s="2"/>
      <c r="C6" s="1"/>
      <c r="D6" s="1"/>
      <c r="E6" s="160" t="s">
        <v>1010</v>
      </c>
      <c r="F6" s="1"/>
    </row>
    <row r="7" spans="1:6" ht="15" customHeight="1" x14ac:dyDescent="0.2">
      <c r="A7" s="2"/>
      <c r="B7" s="2"/>
      <c r="C7" s="1"/>
      <c r="D7" s="1"/>
      <c r="E7" s="160" t="s">
        <v>1015</v>
      </c>
      <c r="F7" s="1"/>
    </row>
    <row r="8" spans="1:6" ht="15" customHeight="1" x14ac:dyDescent="0.2">
      <c r="A8" s="2"/>
      <c r="B8" s="2"/>
      <c r="C8" s="1"/>
      <c r="D8" s="1"/>
      <c r="E8" s="1"/>
      <c r="F8" s="1"/>
    </row>
    <row r="9" spans="1:6" ht="15" customHeight="1" x14ac:dyDescent="0.2">
      <c r="A9" s="2"/>
      <c r="B9" s="2"/>
      <c r="C9" s="1"/>
      <c r="D9" s="1"/>
      <c r="E9" s="1"/>
      <c r="F9" s="1"/>
    </row>
    <row r="10" spans="1:6" ht="15" customHeight="1" x14ac:dyDescent="0.2">
      <c r="A10" s="2"/>
      <c r="B10" s="2"/>
      <c r="C10" s="1"/>
      <c r="D10" s="1"/>
      <c r="E10" s="1"/>
      <c r="F10" s="1"/>
    </row>
    <row r="11" spans="1:6" ht="15" customHeight="1" x14ac:dyDescent="0.2">
      <c r="A11" s="2"/>
      <c r="B11" s="2"/>
      <c r="C11" s="1"/>
      <c r="D11" s="1"/>
      <c r="E11" s="1"/>
      <c r="F11" s="1"/>
    </row>
    <row r="12" spans="1:6" ht="15" customHeight="1" x14ac:dyDescent="0.2">
      <c r="A12" s="2"/>
      <c r="B12" s="2"/>
      <c r="C12" s="1"/>
      <c r="D12" s="1"/>
      <c r="E12" s="1"/>
      <c r="F12" s="1"/>
    </row>
    <row r="13" spans="1:6" ht="15" customHeight="1" x14ac:dyDescent="0.2">
      <c r="A13" s="2"/>
      <c r="B13" s="2"/>
      <c r="C13" s="1"/>
      <c r="D13" s="1"/>
      <c r="E13" s="1"/>
      <c r="F13" s="1"/>
    </row>
    <row r="14" spans="1:6" ht="15" customHeight="1" x14ac:dyDescent="0.2">
      <c r="A14" s="2"/>
      <c r="B14" s="2"/>
      <c r="C14" s="1"/>
      <c r="D14" s="1"/>
      <c r="E14" s="1"/>
      <c r="F14" s="1"/>
    </row>
    <row r="15" spans="1:6" ht="15" customHeight="1" x14ac:dyDescent="0.2">
      <c r="A15" s="2"/>
      <c r="B15" s="2"/>
      <c r="C15" s="1"/>
      <c r="D15" s="1"/>
      <c r="E15" s="1"/>
      <c r="F15" s="1"/>
    </row>
    <row r="16" spans="1:6" ht="15" customHeight="1" x14ac:dyDescent="0.2">
      <c r="A16" s="2"/>
      <c r="B16" s="2"/>
      <c r="C16" s="1"/>
      <c r="D16" s="1"/>
      <c r="E16" s="1"/>
      <c r="F16" s="1"/>
    </row>
    <row r="17" spans="1:6" ht="15" customHeight="1" x14ac:dyDescent="0.2">
      <c r="A17" s="2"/>
      <c r="B17" s="2"/>
      <c r="C17" s="1"/>
      <c r="D17" s="1"/>
      <c r="E17" s="1"/>
      <c r="F17" s="1"/>
    </row>
    <row r="18" spans="1:6" ht="15" customHeight="1" x14ac:dyDescent="0.2">
      <c r="A18" s="2"/>
      <c r="B18" s="2"/>
      <c r="C18" s="1"/>
      <c r="D18" s="1"/>
      <c r="E18" s="1"/>
      <c r="F18" s="1"/>
    </row>
    <row r="19" spans="1:6" ht="15" customHeight="1" x14ac:dyDescent="0.2">
      <c r="A19" s="2"/>
      <c r="B19" s="2"/>
      <c r="C19" s="1"/>
      <c r="D19" s="1"/>
      <c r="E19" s="1"/>
      <c r="F19" s="1"/>
    </row>
    <row r="20" spans="1:6" ht="15" customHeight="1" x14ac:dyDescent="0.2">
      <c r="A20" s="2"/>
      <c r="B20" s="2"/>
      <c r="C20" s="1"/>
      <c r="D20" s="1"/>
      <c r="E20" s="1"/>
      <c r="F20" s="1"/>
    </row>
  </sheetData>
  <pageMargins left="0.75" right="0.75" top="1" bottom="1" header="0.5" footer="0.5"/>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COWAN, Melanie</dc:creator>
  <cp:lastModifiedBy>COWAN, Melanie</cp:lastModifiedBy>
  <cp:lastPrinted>2015-09-28T09:48:25Z</cp:lastPrinted>
  <dcterms:created xsi:type="dcterms:W3CDTF">2015-05-13T09:53:39Z</dcterms:created>
  <dcterms:modified xsi:type="dcterms:W3CDTF">2025-03-14T16:49:40Z</dcterms:modified>
</cp:coreProperties>
</file>