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autoCompressPictures="0"/>
  <mc:AlternateContent xmlns:mc="http://schemas.openxmlformats.org/markup-compatibility/2006">
    <mc:Choice Requires="x15">
      <x15ac:absPath xmlns:x15ac="http://schemas.microsoft.com/office/spreadsheetml/2010/11/ac" url="https://worldhealthorg.sharepoint.com/sites/SUR/Shared Documents/microdata/STEPS/ABW_2023_STEPS/ABW_2023_STEPS_v01_M/Doc/Questionnaire/"/>
    </mc:Choice>
  </mc:AlternateContent>
  <xr:revisionPtr revIDLastSave="109" documentId="8_{3E3785C8-4E87-4128-B33A-F4316FA9E861}" xr6:coauthVersionLast="47" xr6:coauthVersionMax="47" xr10:uidLastSave="{F4F9591E-D175-4B3C-9D18-E5EC5BF76434}"/>
  <bookViews>
    <workbookView xWindow="1035" yWindow="795" windowWidth="27975" windowHeight="13845" tabRatio="500" activeTab="1" xr2:uid="{00000000-000D-0000-FFFF-FFFF00000000}"/>
  </bookViews>
  <sheets>
    <sheet name="survey" sheetId="1" r:id="rId1"/>
    <sheet name="choices" sheetId="2" r:id="rId2"/>
    <sheet name="settings" sheetId="3" r:id="rId3"/>
  </sheets>
  <definedNames>
    <definedName name="_xlnm._FilterDatabase" localSheetId="0" hidden="1">survey!$A$1:$R$374</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244" i="2" l="1"/>
  <c r="L136" i="1"/>
  <c r="B245" i="2" l="1"/>
  <c r="B246" i="2" s="1"/>
  <c r="A244" i="2"/>
  <c r="C244" i="2"/>
  <c r="E244" i="2" s="1"/>
  <c r="D244" i="2"/>
  <c r="F244" i="2" s="1"/>
  <c r="D245" i="2" l="1"/>
  <c r="F245" i="2" s="1"/>
  <c r="A245" i="2"/>
  <c r="C245" i="2"/>
  <c r="E245" i="2" s="1"/>
  <c r="D246" i="2"/>
  <c r="F246" i="2" s="1"/>
  <c r="B247" i="2"/>
  <c r="C246" i="2"/>
  <c r="E246" i="2" s="1"/>
  <c r="A246" i="2"/>
  <c r="C247" i="2" l="1"/>
  <c r="E247" i="2" s="1"/>
  <c r="D247" i="2"/>
  <c r="F247" i="2" s="1"/>
  <c r="A247" i="2"/>
  <c r="B248" i="2"/>
  <c r="D248" i="2" l="1"/>
  <c r="F248" i="2" s="1"/>
  <c r="A248" i="2"/>
  <c r="C248" i="2"/>
  <c r="E248" i="2" s="1"/>
  <c r="B249" i="2"/>
  <c r="C249" i="2" l="1"/>
  <c r="E249" i="2" s="1"/>
  <c r="D249" i="2"/>
  <c r="F249" i="2" s="1"/>
  <c r="A249" i="2"/>
  <c r="B250" i="2"/>
  <c r="D250" i="2" l="1"/>
  <c r="F250" i="2" s="1"/>
  <c r="A250" i="2"/>
  <c r="C250" i="2"/>
  <c r="E250" i="2" s="1"/>
  <c r="B251" i="2"/>
  <c r="D251" i="2" l="1"/>
  <c r="F251" i="2" s="1"/>
  <c r="C251" i="2"/>
  <c r="E251" i="2" s="1"/>
  <c r="A251" i="2"/>
  <c r="B252" i="2"/>
  <c r="B253" i="2" s="1"/>
  <c r="C253" i="2" l="1"/>
  <c r="E253" i="2" s="1"/>
  <c r="D253" i="2"/>
  <c r="F253" i="2" s="1"/>
  <c r="A253" i="2"/>
  <c r="B254" i="2"/>
  <c r="D252" i="2"/>
  <c r="F252" i="2" s="1"/>
  <c r="A252" i="2"/>
  <c r="C252" i="2"/>
  <c r="E252" i="2" s="1"/>
  <c r="D254" i="2" l="1"/>
  <c r="F254" i="2" s="1"/>
  <c r="A254" i="2"/>
  <c r="C254" i="2"/>
  <c r="E254" i="2" s="1"/>
  <c r="B255" i="2"/>
  <c r="A255" i="2" l="1"/>
  <c r="D255" i="2"/>
  <c r="F255" i="2" s="1"/>
  <c r="C255" i="2"/>
  <c r="E255" i="2" s="1"/>
  <c r="B256" i="2"/>
  <c r="D256" i="2" l="1"/>
  <c r="F256" i="2" s="1"/>
  <c r="C256" i="2"/>
  <c r="E256" i="2" s="1"/>
  <c r="A256" i="2"/>
  <c r="B257" i="2"/>
  <c r="A257" i="2" l="1"/>
  <c r="C257" i="2"/>
  <c r="E257" i="2" s="1"/>
  <c r="D257" i="2"/>
  <c r="F257" i="2" s="1"/>
  <c r="B258" i="2"/>
  <c r="C258" i="2" l="1"/>
  <c r="E258" i="2" s="1"/>
  <c r="A258" i="2"/>
  <c r="D258" i="2"/>
  <c r="F258" i="2" s="1"/>
  <c r="B259" i="2"/>
  <c r="D259" i="2" l="1"/>
  <c r="F259" i="2" s="1"/>
  <c r="C259" i="2"/>
  <c r="E259" i="2" s="1"/>
  <c r="A259" i="2"/>
  <c r="B260" i="2"/>
  <c r="D260" i="2" l="1"/>
  <c r="F260" i="2" s="1"/>
  <c r="A260" i="2"/>
  <c r="C260" i="2"/>
  <c r="E260" i="2" s="1"/>
  <c r="B261" i="2"/>
  <c r="D261" i="2" l="1"/>
  <c r="F261" i="2" s="1"/>
  <c r="A261" i="2"/>
  <c r="C261" i="2"/>
  <c r="E261" i="2" s="1"/>
  <c r="B262" i="2"/>
  <c r="A262" i="2" l="1"/>
  <c r="C262" i="2"/>
  <c r="E262" i="2" s="1"/>
  <c r="D262" i="2"/>
  <c r="F262" i="2" s="1"/>
  <c r="B263" i="2"/>
  <c r="C263" i="2" l="1"/>
  <c r="E263" i="2" s="1"/>
  <c r="A263" i="2"/>
  <c r="D263" i="2"/>
  <c r="F263" i="2" s="1"/>
  <c r="B264" i="2"/>
  <c r="A264" i="2" l="1"/>
  <c r="C264" i="2"/>
  <c r="E264" i="2" s="1"/>
  <c r="D264" i="2"/>
  <c r="F264" i="2" s="1"/>
  <c r="B265" i="2"/>
  <c r="A265" i="2" l="1"/>
  <c r="D265" i="2"/>
  <c r="F265" i="2" s="1"/>
  <c r="C265" i="2"/>
  <c r="E265" i="2" s="1"/>
  <c r="B266" i="2"/>
  <c r="D266" i="2" l="1"/>
  <c r="F266" i="2" s="1"/>
  <c r="C266" i="2"/>
  <c r="E266" i="2" s="1"/>
  <c r="A266" i="2"/>
  <c r="B267" i="2"/>
  <c r="C267" i="2" l="1"/>
  <c r="E267" i="2" s="1"/>
  <c r="A267" i="2"/>
  <c r="D267" i="2"/>
  <c r="F267" i="2" s="1"/>
  <c r="B268" i="2"/>
  <c r="D268" i="2" l="1"/>
  <c r="F268" i="2" s="1"/>
  <c r="C268" i="2"/>
  <c r="E268" i="2" s="1"/>
  <c r="A268" i="2"/>
  <c r="B269" i="2"/>
  <c r="A269" i="2" l="1"/>
  <c r="D269" i="2"/>
  <c r="F269" i="2" s="1"/>
  <c r="C269" i="2"/>
  <c r="E269" i="2" s="1"/>
  <c r="B270" i="2"/>
  <c r="D270" i="2" l="1"/>
  <c r="F270" i="2" s="1"/>
  <c r="A270" i="2"/>
  <c r="C270" i="2"/>
  <c r="E270" i="2" s="1"/>
  <c r="B271" i="2"/>
  <c r="D271" i="2" l="1"/>
  <c r="F271" i="2" s="1"/>
  <c r="C271" i="2"/>
  <c r="E271" i="2" s="1"/>
  <c r="A271" i="2"/>
  <c r="B272" i="2"/>
  <c r="A272" i="2" l="1"/>
  <c r="D272" i="2"/>
  <c r="F272" i="2" s="1"/>
  <c r="C272" i="2"/>
  <c r="E272" i="2" s="1"/>
  <c r="B273" i="2"/>
  <c r="A273" i="2" l="1"/>
  <c r="C273" i="2"/>
  <c r="E273" i="2" s="1"/>
  <c r="D273" i="2"/>
  <c r="F273" i="2" s="1"/>
  <c r="B274" i="2"/>
  <c r="D274" i="2" l="1"/>
  <c r="F274" i="2" s="1"/>
  <c r="A274" i="2"/>
  <c r="C274" i="2"/>
  <c r="E274" i="2" s="1"/>
  <c r="B275" i="2"/>
  <c r="A275" i="2" l="1"/>
  <c r="C275" i="2"/>
  <c r="E275" i="2" s="1"/>
  <c r="D275" i="2"/>
  <c r="F275" i="2" s="1"/>
  <c r="B276" i="2"/>
  <c r="C276" i="2" l="1"/>
  <c r="E276" i="2" s="1"/>
  <c r="A276" i="2"/>
  <c r="D276" i="2"/>
  <c r="F276" i="2" s="1"/>
  <c r="B277" i="2"/>
  <c r="A277" i="2" l="1"/>
  <c r="C277" i="2"/>
  <c r="E277" i="2" s="1"/>
  <c r="D277" i="2"/>
  <c r="F277" i="2" s="1"/>
  <c r="B278" i="2"/>
  <c r="C278" i="2" l="1"/>
  <c r="E278" i="2" s="1"/>
  <c r="A278" i="2"/>
  <c r="D278" i="2"/>
  <c r="F278" i="2" s="1"/>
  <c r="B279" i="2"/>
  <c r="C279" i="2" l="1"/>
  <c r="E279" i="2" s="1"/>
  <c r="D279" i="2"/>
  <c r="F279" i="2" s="1"/>
  <c r="A279" i="2"/>
  <c r="B280" i="2"/>
  <c r="A280" i="2" l="1"/>
  <c r="C280" i="2"/>
  <c r="E280" i="2" s="1"/>
  <c r="D280" i="2"/>
  <c r="F280" i="2" s="1"/>
  <c r="B281" i="2"/>
  <c r="C281" i="2" l="1"/>
  <c r="E281" i="2" s="1"/>
  <c r="A281" i="2"/>
  <c r="D281" i="2"/>
  <c r="F281" i="2" s="1"/>
  <c r="B282" i="2"/>
  <c r="D282" i="2" l="1"/>
  <c r="F282" i="2" s="1"/>
  <c r="C282" i="2"/>
  <c r="E282" i="2" s="1"/>
  <c r="A282" i="2"/>
  <c r="B283" i="2"/>
  <c r="C283" i="2" l="1"/>
  <c r="E283" i="2" s="1"/>
  <c r="D283" i="2"/>
  <c r="F283" i="2" s="1"/>
  <c r="A283" i="2"/>
  <c r="B284" i="2"/>
  <c r="C284" i="2" l="1"/>
  <c r="E284" i="2" s="1"/>
  <c r="D284" i="2"/>
  <c r="F284" i="2" s="1"/>
  <c r="A284" i="2"/>
  <c r="B285" i="2"/>
  <c r="A285" i="2" l="1"/>
  <c r="C285" i="2"/>
  <c r="E285" i="2" s="1"/>
  <c r="D285" i="2"/>
  <c r="F285" i="2" s="1"/>
  <c r="B286" i="2"/>
  <c r="D286" i="2" l="1"/>
  <c r="F286" i="2" s="1"/>
  <c r="A286" i="2"/>
  <c r="C286" i="2"/>
  <c r="E286" i="2" s="1"/>
  <c r="B287" i="2"/>
  <c r="D287" i="2" l="1"/>
  <c r="F287" i="2" s="1"/>
  <c r="C287" i="2"/>
  <c r="E287" i="2" s="1"/>
  <c r="A287" i="2"/>
  <c r="B288" i="2"/>
  <c r="A288" i="2" l="1"/>
  <c r="C288" i="2"/>
  <c r="E288" i="2" s="1"/>
  <c r="D288" i="2"/>
  <c r="F288" i="2" s="1"/>
  <c r="B289" i="2"/>
  <c r="C289" i="2" l="1"/>
  <c r="E289" i="2" s="1"/>
  <c r="A289" i="2"/>
  <c r="D289" i="2"/>
  <c r="F289" i="2" s="1"/>
  <c r="B290" i="2"/>
  <c r="C290" i="2" l="1"/>
  <c r="E290" i="2" s="1"/>
  <c r="D290" i="2"/>
  <c r="F290" i="2" s="1"/>
  <c r="A290" i="2"/>
  <c r="B291" i="2"/>
  <c r="C291" i="2" l="1"/>
  <c r="E291" i="2" s="1"/>
  <c r="A291" i="2"/>
  <c r="D291" i="2"/>
  <c r="F291" i="2" s="1"/>
  <c r="B292" i="2"/>
  <c r="C292" i="2" l="1"/>
  <c r="E292" i="2" s="1"/>
  <c r="A292" i="2"/>
  <c r="D292" i="2"/>
  <c r="F292" i="2" s="1"/>
  <c r="B293" i="2"/>
  <c r="D293" i="2" l="1"/>
  <c r="F293" i="2" s="1"/>
  <c r="A293" i="2"/>
  <c r="C293" i="2"/>
  <c r="E293" i="2" s="1"/>
  <c r="B294" i="2"/>
  <c r="C294" i="2" l="1"/>
  <c r="E294" i="2" s="1"/>
  <c r="D294" i="2"/>
  <c r="F294" i="2" s="1"/>
  <c r="A294" i="2"/>
  <c r="B295" i="2"/>
  <c r="C295" i="2" l="1"/>
  <c r="E295" i="2" s="1"/>
  <c r="A295" i="2"/>
  <c r="D295" i="2"/>
  <c r="F295" i="2" s="1"/>
  <c r="B296" i="2"/>
  <c r="D296" i="2" l="1"/>
  <c r="F296" i="2" s="1"/>
  <c r="C296" i="2"/>
  <c r="E296" i="2" s="1"/>
  <c r="A296" i="2"/>
  <c r="B297" i="2"/>
  <c r="C297" i="2" l="1"/>
  <c r="E297" i="2" s="1"/>
  <c r="A297" i="2"/>
  <c r="D297" i="2"/>
  <c r="F297" i="2" s="1"/>
  <c r="B298" i="2"/>
  <c r="C298" i="2" l="1"/>
  <c r="D298" i="2"/>
  <c r="A298" i="2"/>
</calcChain>
</file>

<file path=xl/sharedStrings.xml><?xml version="1.0" encoding="utf-8"?>
<sst xmlns="http://schemas.openxmlformats.org/spreadsheetml/2006/main" count="3715" uniqueCount="2268">
  <si>
    <t>type</t>
  </si>
  <si>
    <t>name</t>
  </si>
  <si>
    <t>constraint</t>
  </si>
  <si>
    <t>required</t>
  </si>
  <si>
    <t>relevant</t>
  </si>
  <si>
    <t>calculation</t>
  </si>
  <si>
    <t>appearance</t>
  </si>
  <si>
    <t>today</t>
  </si>
  <si>
    <t>start</t>
  </si>
  <si>
    <t>end</t>
  </si>
  <si>
    <t>deviceid</t>
  </si>
  <si>
    <t>calculate</t>
  </si>
  <si>
    <t>begin group</t>
  </si>
  <si>
    <t>integer</t>
  </si>
  <si>
    <t>.&gt;0</t>
  </si>
  <si>
    <t>yes</t>
  </si>
  <si>
    <t>text</t>
  </si>
  <si>
    <t>I3</t>
  </si>
  <si>
    <t>I4</t>
  </si>
  <si>
    <t>end group</t>
  </si>
  <si>
    <t>consent_language_name</t>
  </si>
  <si>
    <t>Consent, Interview Language and Name</t>
  </si>
  <si>
    <t>I5</t>
  </si>
  <si>
    <t>select_one lang</t>
  </si>
  <si>
    <t>I6</t>
  </si>
  <si>
    <t>${I5} = '1'</t>
  </si>
  <si>
    <t>I7</t>
  </si>
  <si>
    <t>list name</t>
  </si>
  <si>
    <t>I8</t>
  </si>
  <si>
    <t>title</t>
  </si>
  <si>
    <t>form_id</t>
  </si>
  <si>
    <t>instance_name</t>
  </si>
  <si>
    <t>Yes</t>
  </si>
  <si>
    <t>No</t>
  </si>
  <si>
    <t>lang</t>
  </si>
  <si>
    <t>English</t>
  </si>
  <si>
    <t>Spanish</t>
  </si>
  <si>
    <t>Male</t>
  </si>
  <si>
    <t>Female</t>
  </si>
  <si>
    <t>edu</t>
  </si>
  <si>
    <t>Refused</t>
  </si>
  <si>
    <t>Never married</t>
  </si>
  <si>
    <t>Currently married</t>
  </si>
  <si>
    <t>I9</t>
  </si>
  <si>
    <t>work</t>
  </si>
  <si>
    <t>pid</t>
  </si>
  <si>
    <t>Self-employed</t>
  </si>
  <si>
    <t>Unemployed (able to work)</t>
  </si>
  <si>
    <t>I10</t>
  </si>
  <si>
    <t>C1</t>
  </si>
  <si>
    <t>Observe only, do not ask.</t>
  </si>
  <si>
    <t>field-list</t>
  </si>
  <si>
    <t>Don't know</t>
  </si>
  <si>
    <t>month</t>
  </si>
  <si>
    <t>year</t>
  </si>
  <si>
    <t>C3</t>
  </si>
  <si>
    <t>note</t>
  </si>
  <si>
    <t>C4</t>
  </si>
  <si>
    <t>select_one edu</t>
  </si>
  <si>
    <t>C5</t>
  </si>
  <si>
    <t>select_one work</t>
  </si>
  <si>
    <t>C8</t>
  </si>
  <si>
    <t>time2</t>
  </si>
  <si>
    <t>years</t>
  </si>
  <si>
    <t>Years</t>
  </si>
  <si>
    <t>C9</t>
  </si>
  <si>
    <t>months</t>
  </si>
  <si>
    <t>Months</t>
  </si>
  <si>
    <t>weeks</t>
  </si>
  <si>
    <t>Weeks</t>
  </si>
  <si>
    <t>minimal</t>
  </si>
  <si>
    <t>dk</t>
  </si>
  <si>
    <t>quit</t>
  </si>
  <si>
    <t>No visit during the past 12 months</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</si>
  <si>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</si>
  <si>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</si>
  <si>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</si>
  <si>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</si>
  <si>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</si>
  <si>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</si>
  <si>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</si>
  <si>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</si>
  <si>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</si>
  <si>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</si>
  <si>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</si>
  <si>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</si>
  <si>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</si>
  <si>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</si>
  <si>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time4</t>
  </si>
  <si>
    <t>Yes, more than monthly</t>
  </si>
  <si>
    <t>READ OPTIONS</t>
  </si>
  <si>
    <t>Yes, monthly</t>
  </si>
  <si>
    <t>Yes, several times but less than monthly</t>
  </si>
  <si>
    <t xml:space="preserve">Yes, once or twice </t>
  </si>
  <si>
    <t>likert</t>
  </si>
  <si>
    <t>Always</t>
  </si>
  <si>
    <t>Often</t>
  </si>
  <si>
    <t>Sometimes</t>
  </si>
  <si>
    <t>Rarely</t>
  </si>
  <si>
    <t>likert2</t>
  </si>
  <si>
    <t>Far too much</t>
  </si>
  <si>
    <t>note1</t>
  </si>
  <si>
    <t>Too much</t>
  </si>
  <si>
    <t>Now I am going to ask you some questions about tobacco use.</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</si>
  <si>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</si>
  <si>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</si>
  <si>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</si>
  <si>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</si>
  <si>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</si>
  <si>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</si>
  <si>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</si>
  <si>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</si>
  <si>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</si>
  <si>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</si>
  <si>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</si>
  <si>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</si>
  <si>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</si>
  <si>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</si>
  <si>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T4</t>
  </si>
  <si>
    <t>select_one time2</t>
  </si>
  <si>
    <t>T4type</t>
  </si>
  <si>
    <t>Please select whether answer is in years, months, or weeks, or whether respondent doesn't know.</t>
  </si>
  <si>
    <t>Other</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</si>
  <si>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</si>
  <si>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</si>
  <si>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</si>
  <si>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</si>
  <si>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</si>
  <si>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</si>
  <si>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</si>
  <si>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</si>
  <si>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</si>
  <si>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</si>
  <si>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</si>
  <si>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</si>
  <si>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</si>
  <si>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</si>
  <si>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</si>
  <si>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</si>
  <si>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</si>
  <si>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</si>
  <si>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</si>
  <si>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</si>
  <si>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</si>
  <si>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</si>
  <si>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</si>
  <si>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</si>
  <si>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</si>
  <si>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</si>
  <si>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</si>
  <si>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</si>
  <si>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</si>
  <si>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</si>
  <si>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</si>
  <si>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</si>
  <si>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</si>
  <si>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</si>
  <si>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note2</t>
  </si>
  <si>
    <t>The next questions ask about the consumption of alcohol.</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</si>
  <si>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</si>
  <si>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</si>
  <si>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</si>
  <si>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</si>
  <si>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</si>
  <si>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</si>
  <si>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</si>
  <si>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</si>
  <si>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</si>
  <si>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</si>
  <si>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</si>
  <si>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</si>
  <si>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</si>
  <si>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</si>
  <si>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</si>
  <si>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</si>
  <si>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</si>
  <si>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</si>
  <si>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</si>
  <si>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</si>
  <si>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</si>
  <si>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</si>
  <si>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A11</t>
  </si>
  <si>
    <t>A12a</t>
  </si>
  <si>
    <t>A12b</t>
  </si>
  <si>
    <t>A12c</t>
  </si>
  <si>
    <t>A12d</t>
  </si>
  <si>
    <t>A12e</t>
  </si>
  <si>
    <t>select_one time3</t>
  </si>
  <si>
    <t>A13</t>
  </si>
  <si>
    <t>A14</t>
  </si>
  <si>
    <t>A15</t>
  </si>
  <si>
    <t>select_one time4</t>
  </si>
  <si>
    <t>A16</t>
  </si>
  <si>
    <t>note4</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</si>
  <si>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</si>
  <si>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t>D1</t>
  </si>
  <si>
    <t>D2</t>
  </si>
  <si>
    <t>D3</t>
  </si>
  <si>
    <t>D4</t>
  </si>
  <si>
    <t>dietary_salt</t>
  </si>
  <si>
    <t>Dietary Salt</t>
  </si>
  <si>
    <t>note5</t>
  </si>
  <si>
    <t>select_one likert</t>
  </si>
  <si>
    <t>D5</t>
  </si>
  <si>
    <t>D6</t>
  </si>
  <si>
    <t>D7</t>
  </si>
  <si>
    <t>select_one likert2</t>
  </si>
  <si>
    <t>D8</t>
  </si>
  <si>
    <t>P1</t>
  </si>
  <si>
    <t>P2</t>
  </si>
  <si>
    <t>${P1} = '1'</t>
  </si>
  <si>
    <t>P4</t>
  </si>
  <si>
    <t>P5</t>
  </si>
  <si>
    <t>${P4} = '1'</t>
  </si>
  <si>
    <t>note7</t>
  </si>
  <si>
    <t>P7</t>
  </si>
  <si>
    <t>P8</t>
  </si>
  <si>
    <t>${P7} = '1'</t>
  </si>
  <si>
    <t>note8</t>
  </si>
  <si>
    <t>P10</t>
  </si>
  <si>
    <t>P11</t>
  </si>
  <si>
    <t>${P10} = '1'</t>
  </si>
  <si>
    <t>P13</t>
  </si>
  <si>
    <t>P14</t>
  </si>
  <si>
    <t>${P13} = '1'</t>
  </si>
  <si>
    <t>note9</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</si>
  <si>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</si>
  <si>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</si>
  <si>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</si>
  <si>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</si>
  <si>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</si>
  <si>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</si>
  <si>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</si>
  <si>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</si>
  <si>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</si>
  <si>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</si>
  <si>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</si>
  <si>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</si>
  <si>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</si>
  <si>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</si>
  <si>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</si>
  <si>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</si>
  <si>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</si>
  <si>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</si>
  <si>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</si>
  <si>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</si>
  <si>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</si>
  <si>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</si>
  <si>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</si>
  <si>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</si>
  <si>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</si>
  <si>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</si>
  <si>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</si>
  <si>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</si>
  <si>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</si>
  <si>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</si>
  <si>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</si>
  <si>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</si>
  <si>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</si>
  <si>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</si>
  <si>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</si>
  <si>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</si>
  <si>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</si>
  <si>
    <t>CX1</t>
  </si>
  <si>
    <t>step2_physical_measurements</t>
  </si>
  <si>
    <t>Step 2: Physical Measurements</t>
  </si>
  <si>
    <t>M1</t>
  </si>
  <si>
    <t>M2</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</si>
  <si>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</si>
  <si>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</si>
  <si>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</si>
  <si>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</si>
  <si>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</si>
  <si>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</si>
  <si>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</si>
  <si>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</si>
  <si>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</si>
  <si>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</si>
  <si>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</si>
  <si>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</si>
  <si>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</si>
  <si>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</si>
  <si>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</si>
  <si>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</si>
  <si>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</si>
  <si>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</si>
  <si>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</si>
  <si>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</si>
  <si>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</si>
  <si>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</si>
  <si>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M15</t>
  </si>
  <si>
    <t>M16a</t>
  </si>
  <si>
    <t>M16b</t>
  </si>
  <si>
    <t>M16c</t>
  </si>
  <si>
    <t>${T2} = '2' or ${T5f} = '0'</t>
  </si>
  <si>
    <t>(${T5f} &gt; '0' and ${T5f} &lt;='50' ) or (${T5fw} &gt; '0' and ${T5fw} &lt;='350' )</t>
  </si>
  <si>
    <t>label::English</t>
  </si>
  <si>
    <t>Step 1</t>
  </si>
  <si>
    <t>step1</t>
  </si>
  <si>
    <t>demographics</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</si>
  <si>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</si>
  <si>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</si>
  <si>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</si>
  <si>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</si>
  <si>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</si>
  <si>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</si>
  <si>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</si>
  <si>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</si>
  <si>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</si>
  <si>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</si>
  <si>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</si>
  <si>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</si>
  <si>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</si>
  <si>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</si>
  <si>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</si>
  <si>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</si>
  <si>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</si>
  <si>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</si>
  <si>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cervical_cancer_screening</t>
  </si>
  <si>
    <t>Cervical Cancer Screening (for women only)</t>
  </si>
  <si>
    <t>History of Raised Total Cholesterol</t>
  </si>
  <si>
    <t xml:space="preserve">${T1} = '2' and ${T8} = '1' </t>
  </si>
  <si>
    <t>Waist</t>
  </si>
  <si>
    <t>waist</t>
  </si>
  <si>
    <t>Height and Weight</t>
  </si>
  <si>
    <t>height_weight</t>
  </si>
  <si>
    <t>Blood Pressure</t>
  </si>
  <si>
    <t>blood_pressure</t>
  </si>
  <si>
    <t>hip_circum</t>
  </si>
  <si>
    <t>Hip Circumference</t>
  </si>
  <si>
    <t>Number of days must be between 1 and 7.</t>
  </si>
  <si>
    <t>Please enter a number between 0 and 30.</t>
  </si>
  <si>
    <t>pa_vig_work_show_card</t>
  </si>
  <si>
    <t>(.&gt;=0 and .&lt;=7) or .=77</t>
  </si>
  <si>
    <t xml:space="preserve">${D3} != '0' and ${D3} != '77' </t>
  </si>
  <si>
    <t xml:space="preserve">${D1} != '0' and ${D1} != '77' </t>
  </si>
  <si>
    <t>media::image::English</t>
  </si>
  <si>
    <t>pa_mod_work_show_card</t>
  </si>
  <si>
    <t>pa_vig_leis_show_card</t>
  </si>
  <si>
    <t>pa_mod_leis_show_card</t>
  </si>
  <si>
    <t>day</t>
  </si>
  <si>
    <t>C2a</t>
  </si>
  <si>
    <t>C2b</t>
  </si>
  <si>
    <t>C2c</t>
  </si>
  <si>
    <t>Step2Chk</t>
  </si>
  <si>
    <t>Has participant agreed to participate in Step 2 (physical measures)?</t>
  </si>
  <si>
    <t>${I5} = '1' and ${Step2Chk}='1'</t>
  </si>
  <si>
    <t>Leave blank if not known; otherwise, answer must be between 1 and 61 for Years, 1 to 11 for Months, or 1 to 30 for Weeks.</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</si>
  <si>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</si>
  <si>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</si>
  <si>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</si>
  <si>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</si>
  <si>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</si>
  <si>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</si>
  <si>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</si>
  <si>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</si>
  <si>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</si>
  <si>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</si>
  <si>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</si>
  <si>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</si>
  <si>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</si>
  <si>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</si>
  <si>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</si>
  <si>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</si>
  <si>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</si>
  <si>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</si>
  <si>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</si>
  <si>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</si>
  <si>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</si>
  <si>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</si>
  <si>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</si>
  <si>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</si>
  <si>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'777' if not known OR enter '0' if respondent does not smoke manufactured cigarettes weekly.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</si>
  <si>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</si>
  <si>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</si>
  <si>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</si>
  <si>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</si>
  <si>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</si>
  <si>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</si>
  <si>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Hip circumference must be between 45 and 300cm.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</si>
  <si>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</si>
  <si>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</si>
  <si>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</si>
  <si>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</si>
  <si>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</si>
  <si>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</si>
  <si>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</si>
  <si>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</si>
  <si>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</si>
  <si>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</si>
  <si>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</si>
  <si>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</si>
  <si>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</si>
  <si>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</si>
  <si>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</si>
  <si>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</si>
  <si>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</si>
  <si>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</si>
  <si>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</si>
  <si>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</si>
  <si>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</si>
  <si>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</si>
  <si>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</si>
  <si>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</si>
  <si>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</si>
  <si>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</si>
  <si>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</si>
  <si>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</si>
  <si>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</si>
  <si>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</si>
  <si>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</si>
  <si>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</si>
  <si>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</si>
  <si>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</si>
  <si>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</si>
  <si>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</si>
  <si>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</si>
  <si>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</si>
  <si>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</si>
  <si>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</si>
  <si>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</si>
  <si>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</si>
  <si>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</si>
  <si>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Cannot enter a negative number.</t>
  </si>
  <si>
    <t xml:space="preserve">(.&gt;=0 and .&lt;=59 and ${P16a}&gt;=0 and ${P16a}&lt;16) or (.=77 and ${P16a}=77) or (.=0 and ${P16a}=16)
</t>
  </si>
  <si>
    <t>pid_note</t>
  </si>
  <si>
    <t>PID: ${pid}</t>
  </si>
  <si>
    <t>hh_size</t>
  </si>
  <si>
    <t>hh_size_note</t>
  </si>
  <si>
    <t>Household size: ${hh_size}</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</si>
  <si>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</si>
  <si>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</si>
  <si>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</si>
  <si>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</si>
  <si>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</si>
  <si>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</si>
  <si>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</si>
  <si>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</si>
  <si>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</si>
  <si>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</si>
  <si>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</si>
  <si>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</si>
  <si>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</si>
  <si>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</si>
  <si>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</si>
  <si>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</si>
  <si>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</si>
  <si>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</si>
  <si>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</si>
  <si>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</si>
  <si>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</si>
  <si>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</si>
  <si>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</si>
  <si>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</si>
  <si>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</si>
  <si>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</si>
  <si>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</si>
  <si>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</si>
  <si>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</si>
  <si>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</si>
  <si>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</si>
  <si>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</si>
  <si>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</si>
  <si>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</si>
  <si>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</si>
  <si>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</si>
  <si>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</si>
  <si>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</si>
  <si>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</si>
  <si>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</si>
  <si>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</si>
  <si>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</si>
  <si>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</si>
  <si>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</si>
  <si>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</si>
  <si>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</si>
  <si>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</si>
  <si>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</si>
  <si>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</si>
  <si>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</si>
  <si>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select_one time_mm</t>
  </si>
  <si>
    <t>select_one time_yyyy</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</si>
  <si>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</si>
  <si>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</si>
  <si>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</si>
  <si>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</si>
  <si>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</si>
  <si>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</si>
  <si>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</si>
  <si>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</si>
  <si>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</si>
  <si>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</si>
  <si>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</si>
  <si>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</si>
  <si>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</si>
  <si>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</si>
  <si>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</si>
  <si>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</si>
  <si>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</si>
  <si>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</si>
  <si>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</si>
  <si>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(.&gt;=1 and .&lt;=12 and ${C2a}!=77) or (.=77 and ${C2a}=77)</t>
  </si>
  <si>
    <t>(.&gt;=${hh_size} and .&lt;=30) or .=77 or .=88</t>
  </si>
  <si>
    <t>Number of people aged 18 years cannot be less than the number of people recorded during participant selection or bigger than 30.</t>
  </si>
  <si>
    <t>C2: What is your date of birth?</t>
  </si>
  <si>
    <t>I3. Interviewer ID</t>
  </si>
  <si>
    <t>I5. Consent has been read and obtained</t>
  </si>
  <si>
    <t>I6. Interview Language</t>
  </si>
  <si>
    <t>I8. Family Surname</t>
  </si>
  <si>
    <t>I9. First Name</t>
  </si>
  <si>
    <t>I10. Contact phone number where possible</t>
  </si>
  <si>
    <t>C1. Sex</t>
  </si>
  <si>
    <t>C3. How old are you?</t>
  </si>
  <si>
    <t>C4. In total, how many years have you spent at school and in full-time study (excluding pre-school)?</t>
  </si>
  <si>
    <t>C5. What is the highest level of education you have completed?</t>
  </si>
  <si>
    <t>C8. Which of the following best describes your main work status over the past 12 months?</t>
  </si>
  <si>
    <t>T1. Do you currently smoke any tobacco products, such as cigarettes, cigars or pipes?</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</si>
  <si>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</si>
  <si>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</si>
  <si>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</si>
  <si>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</si>
  <si>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</si>
  <si>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</si>
  <si>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</si>
  <si>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</si>
  <si>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</si>
  <si>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T5d. On average, how many cigars, cheroots, or cigarillos do you smoke each day?</t>
  </si>
  <si>
    <t>T5dw. On average, how many cigars, cheroots, or cigarillos do you smoke each week?</t>
  </si>
  <si>
    <t>T5e. On average, how many Shisha sessions do you smoke each day?</t>
  </si>
  <si>
    <t>T5ew. On average, how many Shisha sessions do you smoke each week?</t>
  </si>
  <si>
    <t>T5f. On average, how many other tobacco products do you smoke each day?</t>
  </si>
  <si>
    <t>T5fw. On average, how many other tobacco products do you smoke each week?</t>
  </si>
  <si>
    <t>T5other. Please specify other type of tobacco smoked</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</si>
  <si>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</si>
  <si>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</si>
  <si>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</si>
  <si>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</si>
  <si>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</si>
  <si>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</si>
  <si>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T13. Do you currently use smokeless tobacco products daily? </t>
  </si>
  <si>
    <t>Age must be at least 8 and no more than the upper age limit of the survey.</t>
  </si>
  <si>
    <t>alcweek</t>
  </si>
  <si>
    <t>Last week</t>
  </si>
  <si>
    <t>Monday</t>
  </si>
  <si>
    <t>Tuesday</t>
  </si>
  <si>
    <t>Wednesday</t>
  </si>
  <si>
    <t>Thursday</t>
  </si>
  <si>
    <t>Friday</t>
  </si>
  <si>
    <t>Saturday</t>
  </si>
  <si>
    <t>Sunday</t>
  </si>
  <si>
    <t>note999</t>
  </si>
  <si>
    <t>(.&gt;=8 and .&lt;=${maxage}) or .=77</t>
  </si>
  <si>
    <t>Enter '0' if participant did not drink on a specific day.  
Enter '77' if not known.</t>
  </si>
  <si>
    <t>A10: During each of the past 7 days, how many standard drinks did you have each day?</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</si>
  <si>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</si>
  <si>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</si>
  <si>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</si>
  <si>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</si>
  <si>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</si>
  <si>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</si>
  <si>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</si>
  <si>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</si>
  <si>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A13. During the past 12 months, how often have you found that you were not able to stop drinking once you had started?</t>
  </si>
  <si>
    <t>A14. During the past 12 months, how often have you failed to do what was normally expected from you because of drinking?</t>
  </si>
  <si>
    <t>A15. During the past 12 months, how often have you needed a first drink in the morning to get yourself going after a heavy drinking session?</t>
  </si>
  <si>
    <t>A16. During the past 12 months, have you had family problems or problems with your partner due to someone else’s drinking?</t>
  </si>
  <si>
    <t>Please enter a response for all days of the week.</t>
  </si>
  <si>
    <t>Please enter a response for each type of alcohol.</t>
  </si>
  <si>
    <t>note998</t>
  </si>
  <si>
    <t>unrecalc</t>
  </si>
  <si>
    <t>Unrecorded alcohol</t>
  </si>
  <si>
    <t>A12. On average, how many standard drinks of the following did you consume during the past 7 days?</t>
  </si>
  <si>
    <t>Please enter a response for all questions on the screen.</t>
  </si>
  <si>
    <t xml:space="preserve">D2. How many servings of fruit do you eat on one of those days? </t>
  </si>
  <si>
    <t>D3. In a typical week, on how many days do you eat vegetables?</t>
  </si>
  <si>
    <t xml:space="preserve">D4. How many servings of vegetables do you eat on one of those days?  </t>
  </si>
  <si>
    <t>D6. How often is salt, salty seasoning or a salty sauce added in cooking or preparing foods in your household?</t>
  </si>
  <si>
    <t>D8. How much salt or salty sauce do you think you consume?</t>
  </si>
  <si>
    <t>P2. In a typical week, on how many days do you do vigorous-intensity activities as part of your work?</t>
  </si>
  <si>
    <t>P3note</t>
  </si>
  <si>
    <t>P3a. How much time do you spend doing vigorous-intensity activities at work on a typical day?</t>
  </si>
  <si>
    <t>hours</t>
  </si>
  <si>
    <t>P6note</t>
  </si>
  <si>
    <t>P6. How much time do you spend doing moderate-intensity activities at work on a typical day?</t>
  </si>
  <si>
    <t xml:space="preserve">P5. In a typical week, on how many days do you do moderate-intensity activities as part of your work? </t>
  </si>
  <si>
    <t>P8. In a typical week, on how many days do you walk or bicycle for at least 10 minutes continuously to get to and from places?</t>
  </si>
  <si>
    <t>P9note</t>
  </si>
  <si>
    <t>P9. How much time do you spend walking or bicycling for travel on a typical day?</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</si>
  <si>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</si>
  <si>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</si>
  <si>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</si>
  <si>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</si>
  <si>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</si>
  <si>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</si>
  <si>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</si>
  <si>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</si>
  <si>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</si>
  <si>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Quit using tobacco or don’t start</t>
  </si>
  <si>
    <t>Reduce salt in your diet</t>
  </si>
  <si>
    <t>Eat at least five servings of fruit and/or vegetables each day</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</si>
  <si>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</si>
  <si>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</si>
  <si>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</si>
  <si>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</si>
  <si>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</si>
  <si>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</si>
  <si>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</si>
  <si>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H12. Have you ever had your cholesterol (fat levels in your blood) measured by a doctor or other health worker?</t>
  </si>
  <si>
    <t>H13a. Have you ever been told by a doctor or other health worker that you have raised cholesterol?</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</si>
  <si>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</si>
  <si>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</si>
  <si>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</si>
  <si>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</si>
  <si>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</si>
  <si>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H8. In the past two weeks, have you taken any drugs (medication) for diabetes prescribed by a doctor or other health worker?</t>
  </si>
  <si>
    <t>H9. Are you currently taking insulin for diabetes prescribed by a doctor or other health worker?</t>
  </si>
  <si>
    <t>H10. Have you ever seen a traditional healer for diabetes or raised blood sugar?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</si>
  <si>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</si>
  <si>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</si>
  <si>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</si>
  <si>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H3. In the past two weeks, have you taken any drugs (medication) for raised blood pressure prescribed by a doctor or other health worker?</t>
  </si>
  <si>
    <t>H4. Have you ever seen a traditional healer for raised blood pressure or hypertension?</t>
  </si>
  <si>
    <t>H5. Are you currently taking any herbal or traditional remedy for your raised blood pressure?</t>
  </si>
  <si>
    <t>M1. Interviewer ID</t>
  </si>
  <si>
    <t>M2. Device ID for blood pressure</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</si>
  <si>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</si>
  <si>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</si>
  <si>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</si>
  <si>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</si>
  <si>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</si>
  <si>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</si>
  <si>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</si>
  <si>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</si>
  <si>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</si>
  <si>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</si>
  <si>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</si>
  <si>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M10a. Device ID for height</t>
  </si>
  <si>
    <t>M10b. Device ID for weight</t>
  </si>
  <si>
    <t>M11. Height (in centimetres)</t>
  </si>
  <si>
    <t>M12. Weight (in kilograms)</t>
  </si>
  <si>
    <t>M13. Device ID for waist</t>
  </si>
  <si>
    <t>M14. Waist circumference (in centimetres)</t>
  </si>
  <si>
    <t>M15. Hip circumference (in centimeters)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</si>
  <si>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</si>
  <si>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</si>
  <si>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</si>
  <si>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</si>
  <si>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</si>
  <si>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</si>
  <si>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</si>
  <si>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</si>
  <si>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</si>
  <si>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</si>
  <si>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media::image::Spanish</t>
  </si>
  <si>
    <t>label::Spanish</t>
  </si>
  <si>
    <t>constraint_message::Spanish</t>
  </si>
  <si>
    <t>hint::Spanish</t>
  </si>
  <si>
    <t>required_message::Spanish</t>
  </si>
  <si>
    <t>Enero</t>
  </si>
  <si>
    <t>Febrero</t>
  </si>
  <si>
    <t>Abril</t>
  </si>
  <si>
    <t>Mayo</t>
  </si>
  <si>
    <t>Junio</t>
  </si>
  <si>
    <t>Julio</t>
  </si>
  <si>
    <t>Agosto</t>
  </si>
  <si>
    <t>Septiembre</t>
  </si>
  <si>
    <t>Octubre</t>
  </si>
  <si>
    <t>Noviembre</t>
  </si>
  <si>
    <t>Diciembre</t>
  </si>
  <si>
    <t>Marzo</t>
  </si>
  <si>
    <t>smokeless_tobacco_en.png</t>
  </si>
  <si>
    <t>smoked_tobacco_en.png</t>
  </si>
  <si>
    <t>M8. Are you pregnant?</t>
  </si>
  <si>
    <t>(.&gt;=20 and .&lt;=350)  or .=888 or .=666</t>
  </si>
  <si>
    <t>Enter '888' if participant has refused.
Enter '666' if participant is too large for scale.</t>
  </si>
  <si>
    <t>(.&gt;=100 and .&lt;=270)  or .=888</t>
  </si>
  <si>
    <t>Enter '888' if participant has refused.</t>
  </si>
  <si>
    <t>(.&gt;=30 and .&lt;=200)  or .=888</t>
  </si>
  <si>
    <t>(.&gt;=45 and .&lt;=300)  or .=888</t>
  </si>
  <si>
    <t>geopoint</t>
  </si>
  <si>
    <t>Record GPS coordinates</t>
  </si>
  <si>
    <t>barcode</t>
  </si>
  <si>
    <t>${C1} = '1' or (${C1} = '2' and ${M8} = '2')</t>
  </si>
  <si>
    <t>Enter values in both fields.  
Time must be no more than 16 hours. 
Enter '77' in both fields if not known.</t>
  </si>
  <si>
    <t>Tamaño del hogar: ${hh_size}</t>
  </si>
  <si>
    <t>Por favor, introduzca una respuesta para todas las preguntas que aparecen en la pantalla.</t>
  </si>
  <si>
    <t>No es posible introducir un número negativo.</t>
  </si>
  <si>
    <t>Paso 1</t>
  </si>
  <si>
    <t>Datos demográficos</t>
  </si>
  <si>
    <t>C1. Sexo</t>
  </si>
  <si>
    <t>No pregunte, marque masculino o femenino según lo que observe.</t>
  </si>
  <si>
    <t>Fecha de nacimiento</t>
  </si>
  <si>
    <t>C2: ¿Cuál es su fecha de nacimiento?</t>
  </si>
  <si>
    <t>Seleccione "No sabe" en todos los campos si la fecha de nacimiento completa es desconocida.</t>
  </si>
  <si>
    <t>día</t>
  </si>
  <si>
    <t>mes</t>
  </si>
  <si>
    <t>No es posible introducir una fecha de nacimiento incompleta. Seleccione "No sabe" en todos los campos si la fecha de nacimiento completa es desconocida.</t>
  </si>
  <si>
    <t>año</t>
  </si>
  <si>
    <t>La edad debe estar dentro del rango de edad de la encuesta.</t>
  </si>
  <si>
    <t>Por favor, introduzca un número entre 0 y 30.</t>
  </si>
  <si>
    <t>C8. ¿Cuál de las siguientes opciones describe mejor su situación laboral en los últimos 12 meses?</t>
  </si>
  <si>
    <t>LEA LAS OPCIONES</t>
  </si>
  <si>
    <t>Consumo de tabaco</t>
  </si>
  <si>
    <t>Productos de tabaco fumado</t>
  </si>
  <si>
    <t>La edad debe ser al menos 8 años y no mayor al límite de edad superior de la encuesta</t>
  </si>
  <si>
    <t>El número debe estar comprendido entre 0 y 50</t>
  </si>
  <si>
    <t>El número debe estar comprendido entre 0 y 350</t>
  </si>
  <si>
    <t>T5other. Por favor, especifique qué otros tipos de tabaco fuma</t>
  </si>
  <si>
    <t>T7. En los últimos 12 meses, ¿le han aconsejado que deje de fumar tabaco en alguna visita al médico u otro profesional sanitario?</t>
  </si>
  <si>
    <t>Productos de tabaco sin humo</t>
  </si>
  <si>
    <t>Consumo de alcohol</t>
  </si>
  <si>
    <t>Las siguientes preguntas se refieren al consumo de alcohol.</t>
  </si>
  <si>
    <t>A2. En los últimos 12 meses, ¿ha consumido alcohol?</t>
  </si>
  <si>
    <t>A3. ¿Ha dejado de beber por motivos de salud, porque perjudica su salud o por consejo del médico u otro profesional sanitario?</t>
  </si>
  <si>
    <t>A5. En los últimos 30 días, ¿ha consumido algo de alcohol?</t>
  </si>
  <si>
    <t>El número debe estar comprendido entre 1 y 50</t>
  </si>
  <si>
    <t>La semana pasada</t>
  </si>
  <si>
    <t>Lunes</t>
  </si>
  <si>
    <t>El número debe estar comprendido entre 0 y 50.</t>
  </si>
  <si>
    <t>Martes</t>
  </si>
  <si>
    <t>Miércoles</t>
  </si>
  <si>
    <t>Jueves</t>
  </si>
  <si>
    <t>Viernes</t>
  </si>
  <si>
    <t>Sábado</t>
  </si>
  <si>
    <t>Domingo</t>
  </si>
  <si>
    <t>Alcohol no registrado</t>
  </si>
  <si>
    <t>Introduzca una respuesta para cada tipo de alcohol.</t>
  </si>
  <si>
    <t>Cerveza o vino de elaboración casera, por ejemplo el vino de palma o el de frutas</t>
  </si>
  <si>
    <t>Alcohol que no está destinado al consumo, como los medicamentos a base de alcohol, perfumes, lociones para después de afeitar</t>
  </si>
  <si>
    <t>Dieta</t>
  </si>
  <si>
    <t>Los días de la semana deben estar comprendidos entre 0 y 7.</t>
  </si>
  <si>
    <t>El número de raciones debe estar comprendido entre 1 y 20.</t>
  </si>
  <si>
    <t>Consumo de sal</t>
  </si>
  <si>
    <t>Actividad física</t>
  </si>
  <si>
    <t>Ayuda gráfica para actividad física vigorosa</t>
  </si>
  <si>
    <t>horas</t>
  </si>
  <si>
    <t>minutos</t>
  </si>
  <si>
    <t>Ayuda gráfica para actividad física moderada</t>
  </si>
  <si>
    <t>Ayuda gráfica para actividad física recreativa vigorosa</t>
  </si>
  <si>
    <t>Ayuda gráfica para actividad física recreativa moderada</t>
  </si>
  <si>
    <t>Antecedentes de presión arterial alta</t>
  </si>
  <si>
    <t>H1. ¿Alguna vez le ha medido la presión arterial un médico u otro profesional sanitario?</t>
  </si>
  <si>
    <t xml:space="preserve">Antecedentes de diabetes </t>
  </si>
  <si>
    <t>Antecedentes de colesterol total elevado</t>
  </si>
  <si>
    <t>Antecedentes de enfermedades cardiovasculares</t>
  </si>
  <si>
    <t>Consejería sobre estilo de vida</t>
  </si>
  <si>
    <t>Dejar de fumar o no empezar a fumar</t>
  </si>
  <si>
    <t>Reducir el consumo de sal</t>
  </si>
  <si>
    <t>Reducir el consumo de grasa</t>
  </si>
  <si>
    <t>Empezar a realizar actividad física o aumentarla</t>
  </si>
  <si>
    <t>Mantener un peso saludable o perder peso</t>
  </si>
  <si>
    <t>Tamizaje del cáncer del cuello uterino (sólo para mujeres)</t>
  </si>
  <si>
    <t>CX1. ¿Alguna vez le han hecho una prueba de tamizaje del cáncer cervicouterino, mediante alguna de las técnicas descritas anteriormente?</t>
  </si>
  <si>
    <t>Paso 2: Datos antropométricos</t>
  </si>
  <si>
    <t>Presión arterial</t>
  </si>
  <si>
    <t>Presión arterial y frecuencia cardíaca 1</t>
  </si>
  <si>
    <t>Lectura 1</t>
  </si>
  <si>
    <t>M4a. Presión arterial sistólica (mmHg)</t>
  </si>
  <si>
    <t>M4b. Presión arterial diastólica (mmHg)</t>
  </si>
  <si>
    <t>M16a. Frecuencia cardíaca (latidos por minuto)</t>
  </si>
  <si>
    <t>Presión arterial y frecuencia cardíaca 2</t>
  </si>
  <si>
    <t>Lectura 2</t>
  </si>
  <si>
    <t>M5a. Presión arterial sistólica (mmHg)</t>
  </si>
  <si>
    <t>M5b. Presión arterial diastólica (mmHg)</t>
  </si>
  <si>
    <t>M16b. Frecuencia cardíaca (latidos por minuto)</t>
  </si>
  <si>
    <t>Presión arterial y frecuencia cardíaca 3</t>
  </si>
  <si>
    <t>Lectura 3</t>
  </si>
  <si>
    <t>M6a. Presión arterial sistólica (mmHg)</t>
  </si>
  <si>
    <t>M6b. Presión arterial diastólica (mmHg)</t>
  </si>
  <si>
    <t>M16c. Frecuencia cardíaca (latidos por minuto)</t>
  </si>
  <si>
    <t>Altura y peso</t>
  </si>
  <si>
    <t>M8. Para las mujeres: ¿está usted embarazada?</t>
  </si>
  <si>
    <t>M11. Altura (en centímetros)</t>
  </si>
  <si>
    <t>La altura debe estar comprendida entre 100 y 270 cm.</t>
  </si>
  <si>
    <t>M12. Peso (en kilos)</t>
  </si>
  <si>
    <t>El peso debe estar comprendido entre 20 y 350 kg.</t>
  </si>
  <si>
    <t>Circunferencia abdominal</t>
  </si>
  <si>
    <t>M14. Circuferencia abdominal (en centímetros)</t>
  </si>
  <si>
    <t>La circunferencia abdominal debe estar comprendida entre 30 y 200 cm.</t>
  </si>
  <si>
    <t>Circunferencia de cadera</t>
  </si>
  <si>
    <t>M15. Circunferencia de cadera (en centímetros)</t>
  </si>
  <si>
    <t>La circunferencia de cadera debe estar comprendida entre 45 y 300 cm.</t>
  </si>
  <si>
    <t>Inglés</t>
  </si>
  <si>
    <t>Español</t>
  </si>
  <si>
    <t>Masculino</t>
  </si>
  <si>
    <t>Femenino</t>
  </si>
  <si>
    <t>Se negó a responder</t>
  </si>
  <si>
    <t>Trabaja por cuenta propia</t>
  </si>
  <si>
    <t>Desempleado o desempleada (en condiciones de trabajar)</t>
  </si>
  <si>
    <t>No sabe</t>
  </si>
  <si>
    <t>Años</t>
  </si>
  <si>
    <t>Meses</t>
  </si>
  <si>
    <t>Semanas</t>
  </si>
  <si>
    <t>No ha visitado a ningún médico o profesional sanitario en los últimos 12 meses</t>
  </si>
  <si>
    <t>Todos los días</t>
  </si>
  <si>
    <t>5-6 días a la semana</t>
  </si>
  <si>
    <t>3-4 días a la semana</t>
  </si>
  <si>
    <t>1-2 días a la semana</t>
  </si>
  <si>
    <t>1-3 días al mes</t>
  </si>
  <si>
    <t>Menos de una vez al mes</t>
  </si>
  <si>
    <t>Todos los días o casi todos los días</t>
  </si>
  <si>
    <t>Semanalmente</t>
  </si>
  <si>
    <t>Mensualmente</t>
  </si>
  <si>
    <t>Nunca</t>
  </si>
  <si>
    <t>Sí, más de una vez al mes</t>
  </si>
  <si>
    <t xml:space="preserve">Sí, mensualmente </t>
  </si>
  <si>
    <t>Sí, varias veces pero menos de una vez al mes</t>
  </si>
  <si>
    <t xml:space="preserve">Sí, una o dos veces </t>
  </si>
  <si>
    <t>Siempre</t>
  </si>
  <si>
    <t>Con frecuencia</t>
  </si>
  <si>
    <t xml:space="preserve">A veces   </t>
  </si>
  <si>
    <t>Raras veces</t>
  </si>
  <si>
    <t>Muchísima</t>
  </si>
  <si>
    <t>Poca</t>
  </si>
  <si>
    <t>Poquísima</t>
  </si>
  <si>
    <t>No sé</t>
  </si>
  <si>
    <t>Muy importante</t>
  </si>
  <si>
    <t>Algo importante</t>
  </si>
  <si>
    <t xml:space="preserve">No es importante </t>
  </si>
  <si>
    <t>Otro</t>
  </si>
  <si>
    <t>Sí</t>
  </si>
  <si>
    <t>Registrar las coordenadas GPS</t>
  </si>
  <si>
    <t>Sólo es posible registrar las coordenadas GPS cuando se encuentre en el exterior.</t>
  </si>
  <si>
    <t>El número de identificación debe ser un número positivo.</t>
  </si>
  <si>
    <t>I3. Número de identificación del encuestador</t>
  </si>
  <si>
    <t>Consentimiento, idioma de la encuesta y nombre</t>
  </si>
  <si>
    <t>I5. ¿Se ha leído el texto de consentimiento al participante y éste lo ha concedido?</t>
  </si>
  <si>
    <t>I6. Idioma de la encuesta</t>
  </si>
  <si>
    <t>I9. Nombre</t>
  </si>
  <si>
    <t>I10. Número de teléfono de contacto, siempre que sea posible</t>
  </si>
  <si>
    <t xml:space="preserve">C3. ¿Qué edad tiene? </t>
  </si>
  <si>
    <t>C4. En total, ¿durante cuántos años ha ido a la escuela y ha estado estudiando a tiempo completo (sin tener en cuenta la etapa preescolar)?</t>
  </si>
  <si>
    <t>Introduzca  "77" si el participante no sabe la respuesta.</t>
  </si>
  <si>
    <t>C5. ¿Cuál es el nivel de educación más alto que ha completado?</t>
  </si>
  <si>
    <t>El número de personas de 18 años o más no puede ser inferior al número de personas registradas durante la selección de los participantes, ni superior a 30.</t>
  </si>
  <si>
    <t>Introduzca  "77" si el participante no sabe la respuesta y "88" si se niega a responder.</t>
  </si>
  <si>
    <t>Ahora voy a hacerle algunas preguntas sobre el consumo de tabaco.</t>
  </si>
  <si>
    <t>T1. ¿Fuma actualmente algún producto de tabaco como cigarrillos, puros o pipa?</t>
  </si>
  <si>
    <t xml:space="preserve">T2. ¿Fuma actualmente productos de tabaco todos los días? </t>
  </si>
  <si>
    <t xml:space="preserve">T3. ¿Qué edad tenía cuando empezó a fumar tabaco? </t>
  </si>
  <si>
    <t>T4. ¿Recuerda cuánto tiempo hace que empezó a fumar tabaco?</t>
  </si>
  <si>
    <t>Deje en blanco si el participante no sabe la respuesta; de otra forma, la respuesta debe estar comprendida entre 1 y 61 para "Años", 1 y 11 para "Meses", o entre 1 y 30 para "Semanas".</t>
  </si>
  <si>
    <t>Por favor, seleccione si la respuesta es en años, meses o semanas o seleccione "No sabe" si el participante no sabe la respuesta</t>
  </si>
  <si>
    <t>T5a. En promedio, ¿cuántos cigarrillos manufacturados fuma al día?</t>
  </si>
  <si>
    <t>Introduzca "77" si el participante no sabe la respuesta o introduzca "0" si no fuma cigarrillos manufacturados diariamente.</t>
  </si>
  <si>
    <t>T5aw. En promedio, ¿cuántos cigarrillos manufacturados fuma a la semana?</t>
  </si>
  <si>
    <t>Introduzca "777" si el participante no sabe la respuesta o introduzca "0" si no fuma cigarrillos manufacturados semanalmente.</t>
  </si>
  <si>
    <t>T5b. En promedio, ¿cuántos cigarrillos armados fuma al día?</t>
  </si>
  <si>
    <t>Introduzca "77" si el participante no sabe la respuesta o introduzca "0" si no fuma cigarrillos armados diariamente.</t>
  </si>
  <si>
    <t>T5bw. En promedio, ¿cuántos cigarrillos armados fuma a la semana?</t>
  </si>
  <si>
    <t>Introduzca "777" si el participante no sabe la respuesta o introduzca "0" si no fuma cigarrillos armados semanalmente.</t>
  </si>
  <si>
    <t>T5c. En promedio, ¿cuántos pipas llenas de tabaco fuma al día?</t>
  </si>
  <si>
    <t>Introduzca "77" si el participante no sabe la respuesta o introduzca "0" si no fuma pipas llenas de tabaco diariamente.</t>
  </si>
  <si>
    <t>T5cw. En promedio, ¿cuántos pipas llenas de tabaco fuma a la semana?</t>
  </si>
  <si>
    <t>Introduzca "777" si el participante no sabe la respuesta o introduzca "0" si o fuma pipas llenas de tabaco semanalmente.</t>
  </si>
  <si>
    <t>T5d. En promedio, ¿cuántos puros o puritos fuma al día?</t>
  </si>
  <si>
    <t>Introduzca "77" si el participante no sabe la respuesta o introduzca "0" si no fuma puros o puritos diariamente.</t>
  </si>
  <si>
    <t>T5dw. En promedio, ¿cuántos puros o puritos fuma a la semana?</t>
  </si>
  <si>
    <t>Introduzca "777" si el participante no sabe la respuesta o introduzca "0" si no fuma puros o puritos semanalmente.</t>
  </si>
  <si>
    <t xml:space="preserve">T5e. En promedio, ¿cuántas sesiones de pipa de agua [narguile, shisha, hooka] fuma al día? </t>
  </si>
  <si>
    <t>Introduzca "77" si el participante no sabe la respuesta o introduzca "0" si no fuma sesiones de pipa de agua diariamente.</t>
  </si>
  <si>
    <t>T5ew. En promedio, ¿cuántas sesiones de pipa de agua [narguile, shisha, hooka] fuma a la semana?</t>
  </si>
  <si>
    <t>Introduzca "777" si el participante no sabe la respuesta o introduzca "0" si no fuma sesiones de pipa de agua semanalmente.</t>
  </si>
  <si>
    <t>T5f. En promedio, ¿qué cantidad de otros tipos de tabaco fuma al día?</t>
  </si>
  <si>
    <t>Registre únicamente OTROS productos de tabaco que no hayan sido incluidos en las preguntas anteriores.  Introduzca "77" si el participante no sabe la respuesta o introduzca "0" si no fuma otros productos de tabaco diariamente.</t>
  </si>
  <si>
    <t>T5fw. En promedio, ¿qué cantidad de otros tipos de tabaco fuma a la semana?</t>
  </si>
  <si>
    <t>Registre únicamente OTROS productos de tabaco que no hayan sido incluidos en las preguntas anteriores.  Introduzca "777" si el participante no sabe la respuesta o introduzca "0" si no fuma otros productos de tabaco semanalmente.</t>
  </si>
  <si>
    <t xml:space="preserve">T6. Durante los últimos 12 meses, ¿ha tratado de dejar de fumar tabaco? </t>
  </si>
  <si>
    <t xml:space="preserve">T8. En el pasado, ¿fumó alguna vez algún producto de tabaco?  </t>
  </si>
  <si>
    <t>T9. En el pasado, ¿fumó alguna vez tabaco todos los días?</t>
  </si>
  <si>
    <t xml:space="preserve">T10. ¿Qué edad tenía cuando dejó de fumar tabaco? </t>
  </si>
  <si>
    <t>T11. ¿Cuánto tiempo hace que dejó de fumar tabaco?</t>
  </si>
  <si>
    <t>Por favor, seleccione si la respuesta es en años, meses o semanas, o seleccione "No sabe" si el participante no sabe la respuesta</t>
  </si>
  <si>
    <t xml:space="preserve">T13. ¿Consume actualmente productos de tabaco sin humo todos los días? </t>
  </si>
  <si>
    <t>A4. Durante los últimos 12 meses, ¿con qué frecuencia ha consumido al menos una bebida alcohólica estándar?</t>
  </si>
  <si>
    <t>A6. Durante los últimos 30 días, ¿en cuántas ocasiones consumió al menos una bebida alcohólica estándar?</t>
  </si>
  <si>
    <t>A7. Durante los últimos 30 días, cuando bebió alcohol, en promedio ¿cuántas bebidas alcohólicas estándar consumió en cada ocasión?</t>
  </si>
  <si>
    <t>A8. Durante los últimos 30 días, ¿cuál fue el mayor número de bebidas alcohólicas estándar que consumió en una sola ocasión, contando todos los tipos de bebidas alcohólicas?</t>
  </si>
  <si>
    <t>A9. Durante los 30 últimos días, ¿cuántas veces ha bebido seis o más bebidas alcohólicas estándar en una sola ocasión?</t>
  </si>
  <si>
    <t xml:space="preserve">A10: Durante los últimos 7 días, ¿cuántas bebidas alcohólicas estándar consumió cada día? </t>
  </si>
  <si>
    <t>Introduzca "0" si el participante no bebió en un día específico. Introduzca "77" si no sabe la respuesta.</t>
  </si>
  <si>
    <t>Introduzca una respuesta para cada día de la semana.</t>
  </si>
  <si>
    <t xml:space="preserve">. </t>
  </si>
  <si>
    <t>Introduzca "0" si el participante no bebió ninguno de estos tipos de alcohol. Introduzca "77" si no sabe la respuesta.</t>
  </si>
  <si>
    <t>A12. En promedio, ¿cuántas bebidas estándar de las siguientes opciones bebió durante los últimos 7 días?</t>
  </si>
  <si>
    <t>Licores de elaboración casera, por ej., licor destilado ilegalmente</t>
  </si>
  <si>
    <t>Otro producto de alcohol que no page impuestos en el país</t>
  </si>
  <si>
    <t>A13. Durante los últimos 12 meses, ¿con qué frecuencia se dio cuenta de que una vez que empezaba a beber no podía parar?</t>
  </si>
  <si>
    <t>A14. Durante los últimos 12 meses, ¿con qué frecuencia dejó de hacer lo que normalmente se espera de usted, por causa de la bebida?</t>
  </si>
  <si>
    <t>A15. Durante los últimos 12 meses, ¿con qué frecuencia necesitó beber un trago por la mañana para poder funcionar después de haber bebido mucho?</t>
  </si>
  <si>
    <t>A16. Durante los últimos 12 meses, ¿ha tenido problemas familiares o problemas con su pareja debido al consumo de alcohol de otra persona?</t>
  </si>
  <si>
    <t>Las preguntas que vienen a continuación se refieren a las frutas y verduras que acostumbra comer. En esta imagen se muestran algunos ejemplos de frutas y verduras locales. Cada imagen representa el tamaño de una ración. Cuando responda a estas preguntas, piense en una semana característica del último año.</t>
  </si>
  <si>
    <t>Introduzca "77" si no sabe la respuesta.</t>
  </si>
  <si>
    <t xml:space="preserve">D2. ¿Cuántas raciones de fruta come en uno de esos días?  </t>
  </si>
  <si>
    <t xml:space="preserve">D3. En una semana típica, ¿cuántos días come verduras? </t>
  </si>
  <si>
    <t xml:space="preserve">D4. ¿Cuántas raciones de verduras come en uno de esos días?  </t>
  </si>
  <si>
    <t>D5. ¿Con qué frecuencia agrega sal o una salsa salada (como la de soya) a los alimentos antes de probarlos o mientras los está consumiendo?</t>
  </si>
  <si>
    <t>D6. ¿Con qué frecuencia se agrega sal, sazonadores salados o salsas saladas al cocinar o preparar los alimentos en su casa?</t>
  </si>
  <si>
    <t>P2. En una semana típica, ¿cuántos días realiza actividades de intensidad vigorosa como parte de su trabajo?</t>
  </si>
  <si>
    <t>El número de días debe estar comprendido entre 1 y 7.</t>
  </si>
  <si>
    <t>P3a. En un día típico, ¿cuánto tiempo pasa realizando actividades de intensidad vigorosa en el trabajo?</t>
  </si>
  <si>
    <t xml:space="preserve">P5. En una semana típica, ¿cuántos días realiza actividades de intensidad moderada como parte de su trabajo? </t>
  </si>
  <si>
    <t>P6. En un día típico, ¿cuánto tiempo pasa realizando actividades de intensidad moderada en el trabajo?</t>
  </si>
  <si>
    <t>P7. ¿Camina o monta en bicicleta (u otro transporte al pedales) durante al menos 10 minutos seguidos en sus desplazamientos?</t>
  </si>
  <si>
    <t xml:space="preserve">P9. En un día típico, ¿cuánto tiempo pasa caminando o en bicicleta para desplazarse? </t>
  </si>
  <si>
    <t>P11. En una semana típica, ¿cuántos días realiza actividades vigorosas practicando un deporte, haciendo acondicionamiento físico o en actividades recreativas?</t>
  </si>
  <si>
    <t>P12. En un día típico, ¿cuánto tiempo pasa realizando actividades vigorosas en deportes, haciendo acondicionamiento físico o en actividades recreativas?</t>
  </si>
  <si>
    <t xml:space="preserve">P14. En una semana típica, ¿cuántos días realiza actividades de intensidad moderada practicando un deporte, haciendo acondicionamiento físico o en actividades recreativas? </t>
  </si>
  <si>
    <t>P15. En un día típico, ¿cuánto tiempo pasa realizando actividades de intensidad moderada practicando deportes, haciendo acondicionamiento físico o en actividades recreativas?</t>
  </si>
  <si>
    <t>P16. En un día típico, ¿cuánto tiempo suele pasar sentado o reclinado?</t>
  </si>
  <si>
    <t>H2a. ¿Alguna vez le ha dicho un médico u otro profesional sanitario que tiene la presión arterial alta o hipertensión arterial?</t>
  </si>
  <si>
    <t>H3.En las dos últimas semanas, ¿ha tomado algún medicamento (fármaco) para tratar la hipertensión arterial, que le haya recetado un médico u otro profesional sanitario?</t>
  </si>
  <si>
    <t>H4. ¿Alguna vez ha consultado a un curandero tradicional por la presión arterial alta o hipertensión?</t>
  </si>
  <si>
    <t>H5. ¿Toma actualmente algún remedio herbario o tradicional para la presión arterial alta?</t>
  </si>
  <si>
    <t>H6.¿Alguna vez le ha medido el azúcar en la sangre un médico u otro profesional sanitario?</t>
  </si>
  <si>
    <t>H7a. ¿Alguna vez le ha dicho un médico u otro profesional sanitario que tiene elevada el azúcar en la sangre o diabetes?</t>
  </si>
  <si>
    <t>H8. En las dos últimas semanas, ¿ha tomado algún medicamento (fármaco) para tratar la diabetes, que le haya recetado un médico u otro profesional sanitario?</t>
  </si>
  <si>
    <t>H9. ¿Actualmente trata la diabetes con insulina recetada por un médico u otro profesional sanitario?</t>
  </si>
  <si>
    <t>H10. ¿Alguna vez ha consultado a un curandero tradicional por la diabetes o azúcar elevada en la sangre ?</t>
  </si>
  <si>
    <t>H11. ¿Toma actualmente algún remedio herbario o tradicional para su diabetes?</t>
  </si>
  <si>
    <t>H12. ¿Alguna vez le ha medido el colesterol (niveles de grasa en la sangre) un médico u otro profesional sanitario?</t>
  </si>
  <si>
    <t>H13a. ¿Alguna vez le ha dicho un médico u otro profesional sanitario que tiene el colesterol elevado?</t>
  </si>
  <si>
    <t>H14. En las dos últimas semanas, ¿ha tomado algún medicamento (fármaco) oral para tratar el colesterol elevado, que le haya recetado un médico u otro profesional sanitario?</t>
  </si>
  <si>
    <t>H15. ¿Alguna vez ha consultado a un curandero tradicional por el colesterol elevado?</t>
  </si>
  <si>
    <t>H16. ¿Toma actualmente algún remedio herbario o tradicional para su colesterol elevado?</t>
  </si>
  <si>
    <t>H17. ¿Alguna vez ha sufrido un ataque cardiaco o dolor de pecho causado por una enfermedad del corazón (angina de pecho) o un ataque cerebral (accidente cerebrovascular, apoplejía)?</t>
  </si>
  <si>
    <t>H18. ¿Actualmente toma regularmente ácido acetil salicílico (aspirina) para prevenir o tratar una enfermedad del corazón?</t>
  </si>
  <si>
    <t>H19. ¿Actualmente toma regularmente alguna «estatina» (lovastatina, sinvastatina, atorvastatina u otra estatina) para prevenir o tratar una enfermedad del corazón?</t>
  </si>
  <si>
    <t>Comer al menos cinco raciones de frutas o verduras todos los días</t>
  </si>
  <si>
    <t>La siguiente pregunta se refiere a la prevención del cáncer del cuello uterino. Hay varias técnicas para realizar el tamizaje para la prevención de este tipo de cáncer, como son la inspección visual con ácido acético o vinagre, el examen citológico de Papanicolaou y la prueba del virus del papiloma humano (VPH). En la primera técnica, se aplica ácido acético (o vinagre) en la superficie del cuello uterino, que luego se inspecciona. En el caso de la prueba de Papanicolaou y la del VPH, un médico/a o enfermero/a frota con un hisopo el interior de la vagina para obtener una muestra que se envía al laboratorio. Incluso es posible que le proporcionen el hisopo para que usted misma obtenga la muestra. En el laboratorio se determina si en el estudio del frotis de Papanicolaou se observan alteraciones celulares, o si en la prueba del VPH se comprueba la presencia de este virus.</t>
  </si>
  <si>
    <t>¿Está el participante de acuerdo en realizar el Paso 2 (mediciones antropométricas)?</t>
  </si>
  <si>
    <t>M1. Número de identificación del encuestador</t>
  </si>
  <si>
    <t>M2. Número de identificación del dispositivo para medir la presión arterial</t>
  </si>
  <si>
    <t>Introduzca  "888" en todos los campos si el participante rechazó la medición.</t>
  </si>
  <si>
    <t>La presión arterial sistólica debe estar comprendida entre 40 y 300 mmHg.</t>
  </si>
  <si>
    <t>La presión arterial diastólica debe estar comprendida entre 30 y 200 mmHg, y no puede ser mayor que la presión arterial sistólica.</t>
  </si>
  <si>
    <t>La frecuencia cardíaca no puede ser inferior a 30 lpm o superior a 200 lpm. Introduzca  "888" en los 3 campos si el participante rechazó la medición.</t>
  </si>
  <si>
    <t>M7. Durante las dos últimas semanas, ¿ha tomado medicamentos (fármacos) para la hipertensión arterial recetados por un médico u otro profesional sanitario?</t>
  </si>
  <si>
    <t>M9. Número de identificación del encuestador</t>
  </si>
  <si>
    <t xml:space="preserve">M10a. Número de identificación del dispositivo para medir la estatura </t>
  </si>
  <si>
    <t>M10b. Número de identificación del dispositivo para medir el peso</t>
  </si>
  <si>
    <t>Introduzca "888" si el participante rechazó la medición.
Introduzca "666" si el participante excede la capacidad de medición de la balanza.</t>
  </si>
  <si>
    <t>M13. Número de identificación del dispositivo para medir la circunferencia abdominal</t>
  </si>
  <si>
    <t>Mucha</t>
  </si>
  <si>
    <t xml:space="preserve">La cantidad justa   </t>
  </si>
  <si>
    <t>If you can't scan the QR code, please enter it manually below.</t>
  </si>
  <si>
    <t>gps_coordinates</t>
  </si>
  <si>
    <t>Location</t>
  </si>
  <si>
    <t>GPS coordinates are easier to get when outside.</t>
  </si>
  <si>
    <t>note_geopoint</t>
  </si>
  <si>
    <t xml:space="preserve"> ${geopoint}=''</t>
  </si>
  <si>
    <t>No GPS coordinates entered. Please try again.</t>
  </si>
  <si>
    <t>warn</t>
  </si>
  <si>
    <t>Did not see any cigarette packages</t>
  </si>
  <si>
    <t>alcohol_use_standard_drinks</t>
  </si>
  <si>
    <t>standard_drinks_showcard</t>
  </si>
  <si>
    <t>note_pa</t>
  </si>
  <si>
    <t>fruits_serv</t>
  </si>
  <si>
    <t>fruit_servings</t>
  </si>
  <si>
    <t>vegetables_serv</t>
  </si>
  <si>
    <t>Vegetable servings</t>
  </si>
  <si>
    <t>${I3}</t>
  </si>
  <si>
    <t>device_id</t>
  </si>
  <si>
    <t>once(pulldata('STEPS','member_id','hhid_key','1'))</t>
  </si>
  <si>
    <t>once(pulldata('STEPS','hh_size','hhid_key','1'))</t>
  </si>
  <si>
    <t>once(pulldata('STEPS','device_id','hhid_key','1'))</t>
  </si>
  <si>
    <t>once(pulldata('STEPS','family_surname','hhid_key','1'))</t>
  </si>
  <si>
    <t>once(pulldata('STEPS','gender','hhid_key','1'))</t>
  </si>
  <si>
    <t>once(pulldata('STEPS','first_name','hhid_key','1'))</t>
  </si>
  <si>
    <t>once(int(pulldata('STEPS','age','hhid_key','1')))</t>
  </si>
  <si>
    <t>H20</t>
  </si>
  <si>
    <t>${H20} = '1'</t>
  </si>
  <si>
    <t>During any of your visits to a doctor or other health worker in the past 12 months, were you advised  to do any of the following?</t>
  </si>
  <si>
    <t>H20. During the past 12 months, have you visited a doctor or other health worker?</t>
  </si>
  <si>
    <t>lifestyle_h20</t>
  </si>
  <si>
    <t>H20g</t>
  </si>
  <si>
    <t>Reduce sugary beverages in your diet</t>
  </si>
  <si>
    <t>qr_scanned</t>
  </si>
  <si>
    <t>qr_manual</t>
  </si>
  <si>
    <t>${qr_scanned} = ''</t>
  </si>
  <si>
    <t>Please enter the correct QR code composed of 8 characters.
(You can enter "99999999" for training purposes only)</t>
  </si>
  <si>
    <t>choice_filter</t>
  </si>
  <si>
    <t>geo_location</t>
  </si>
  <si>
    <t>geo_other</t>
  </si>
  <si>
    <t>${A5} = '1' and ${A6}!= '0'</t>
  </si>
  <si>
    <t>Homebrewed spirits, e.g. moonshine</t>
  </si>
  <si>
    <t>Homebrewed beer or wine (e.g. beer, palm or fruit wine)</t>
  </si>
  <si>
    <t>Alcohol not intended for drinking, e.g. alcohol-based medicines, perfumes, after shaves</t>
  </si>
  <si>
    <t>Other untaxed alcohol in the country</t>
  </si>
  <si>
    <t>if (${qr_scanned}='', ${qr_manual}, ${qr_scanned})</t>
  </si>
  <si>
    <t>form_logo</t>
  </si>
  <si>
    <t>form_logo_1.png</t>
  </si>
  <si>
    <t>Scan the participant's QR Code</t>
  </si>
  <si>
    <t>identification</t>
  </si>
  <si>
    <t>QR1</t>
  </si>
  <si>
    <t>H7b. Were you first told in the past 12 months?</t>
  </si>
  <si>
    <t>H13b. Were you first told in the past 12 months?</t>
  </si>
  <si>
    <t>H2b. Were you first told in the past 12 months?</t>
  </si>
  <si>
    <t>default_language</t>
  </si>
  <si>
    <t>version</t>
  </si>
  <si>
    <t>pulldata('STEPS','form_name','hhid_key','1')</t>
  </si>
  <si>
    <t>step1_timestamp</t>
  </si>
  <si>
    <t>step2_timestamp</t>
  </si>
  <si>
    <t>steps1-2_time</t>
  </si>
  <si>
    <t>geopoint_note</t>
  </si>
  <si>
    <t>tinterview_time</t>
  </si>
  <si>
    <t>D1. In a typical week, on how many days do you eat fruits?</t>
  </si>
  <si>
    <t>if(${Step2Chk} = '', '', once(now()))</t>
  </si>
  <si>
    <t>step1_time</t>
  </si>
  <si>
    <t>round((decimal-date-time(${step2_timestamp})-decimal-date-time(${I7}))*60*24,0)</t>
  </si>
  <si>
    <t>round((decimal-date-time(${step1_timestamp})-decimal-date-time(${I7}))*60*24,0)</t>
  </si>
  <si>
    <t>${steps1-2_time} &lt; 30</t>
  </si>
  <si>
    <t>if(${M4a} = '', '', once(now()))</t>
  </si>
  <si>
    <t>M4a_timestamp</t>
  </si>
  <si>
    <t>M5a_timestamp</t>
  </si>
  <si>
    <t>if(${M5a} = '', '', once(now()))</t>
  </si>
  <si>
    <t>M6a_timestamp</t>
  </si>
  <si>
    <t>if(${M6a} = '', '', once(now()))</t>
  </si>
  <si>
    <t>step2_time</t>
  </si>
  <si>
    <t>Escanear el código QR del participante.</t>
  </si>
  <si>
    <t>round((decimal-date-time(${step2_timestamp})-decimal-date-time(${step1_timestamp}))*60*24,0)</t>
  </si>
  <si>
    <t>C9. How many people 18 years and older, including yourself, live in your household?</t>
  </si>
  <si>
    <t>C9. ¿Cuántas personas de 18 años o más, incluido usted, viven en su hogar?</t>
  </si>
  <si>
    <t>Don't remember</t>
  </si>
  <si>
    <t>DOB</t>
  </si>
  <si>
    <t>if((${M15} != '' or ${M8}='1' ) and ${Step2Chk}=1, once(now()), '')</t>
  </si>
  <si>
    <t>yndkr</t>
  </si>
  <si>
    <t>select_one ynr</t>
  </si>
  <si>
    <t>ynr</t>
  </si>
  <si>
    <t>select_one yndk</t>
  </si>
  <si>
    <t>yndk</t>
  </si>
  <si>
    <t>yndrr</t>
  </si>
  <si>
    <t>yndw</t>
  </si>
  <si>
    <t>select_one yn</t>
  </si>
  <si>
    <t>yn</t>
  </si>
  <si>
    <t>select_one mf</t>
  </si>
  <si>
    <t>mf</t>
  </si>
  <si>
    <t>mentalhealth</t>
  </si>
  <si>
    <t>MHnote1</t>
  </si>
  <si>
    <t>The next questions ask about thoughts, plans, and attempts of suicide.  Please answer the questions even if no one usually talks about these issues.</t>
  </si>
  <si>
    <t>MH1</t>
  </si>
  <si>
    <t>MH1. During the past 12 months, have you seriously considered attempting suicide?</t>
  </si>
  <si>
    <t>MH2</t>
  </si>
  <si>
    <t>${MH1} = '1'</t>
  </si>
  <si>
    <t>MH2. Did you seek professional help for these thoughts?</t>
  </si>
  <si>
    <t>MH3</t>
  </si>
  <si>
    <t>MH3. During the past 12 months, have you made a plan about how you would attempt suicide?</t>
  </si>
  <si>
    <t>MH4</t>
  </si>
  <si>
    <t>MH4. Have you ever attempted suicide?</t>
  </si>
  <si>
    <t>MH5</t>
  </si>
  <si>
    <t>${MH4} != '2'</t>
  </si>
  <si>
    <t>MH5. During the past 12 months, have you attempted suicide?</t>
  </si>
  <si>
    <t>*</t>
  </si>
  <si>
    <t>(.&gt;=1945 and .&lt;=2055 and ${C2a}!=77 and ${C2b}!=77) or (.=7777 and ${C2a}=77 and ${C2b}=77)</t>
  </si>
  <si>
    <t>${A11} = '1' and ${A6}!= '0'</t>
  </si>
  <si>
    <t>C2</t>
  </si>
  <si>
    <t xml:space="preserve"> ${C2a}!='' and ${C2b}!='' and ${C2c}!='' and ${C2a}!=77 and ${C2b}!=77 and ${C2c}!=7777</t>
  </si>
  <si>
    <t>concat(${C2c}, '-',  if(${C2b}&lt;10,(concat('0',${C2b})),${C2b}), '-',  if(${C2a}&lt;10,(concat('0',${C2a})),${C2a}))</t>
  </si>
  <si>
    <t xml:space="preserve"> ${C2a}=77</t>
  </si>
  <si>
    <t>age</t>
  </si>
  <si>
    <t>if((${C2a}=77), ${C3}, (round((decimal-date-time(today()) - decimal-date-time(${C2})) div 365.24)))</t>
  </si>
  <si>
    <t>&lt;span style="color:red;font-weight:bold"&gt;WARNING!&lt;/span&gt;&lt;br&gt;&lt;br&gt;Total Interview time (Step1 and Step2) = ${steps1-2_time} minutes.&lt;br&gt;&lt;br&gt;&lt;span style="color:blue;font-weight:bold"&gt;Please note that the time for this interview is below the minimum estimated time for Step 1 and Step2&lt;/span&gt;</t>
  </si>
  <si>
    <t>feedback</t>
  </si>
  <si>
    <t>average_SBP</t>
  </si>
  <si>
    <t>average_DBP</t>
  </si>
  <si>
    <t>average_heartrate</t>
  </si>
  <si>
    <t>(.&gt;=8 and .&lt;=${age}) or .=77</t>
  </si>
  <si>
    <t>(${T4type} = 'weeks' and ${T4} &gt; 0 and ${T4} &lt;= 30) or (${T4type} = 'months' and ${T4} &gt; 0 and ${T4} &lt;= 11) or (${T4type} = 'years' and ${T4} &gt; 0 and ${T4} &lt;(${age}-4)) or (${T4type} = '77' and ${T4} = '')</t>
  </si>
  <si>
    <t>Leave blank if not known; otherwise, answer must be between 1 and respondent's age (-4 years) for Years, 1 to 11 for Months, or 1 to 30 for Weeks.</t>
  </si>
  <si>
    <t>BMI</t>
  </si>
  <si>
    <t>${M11} != '' and ${M12} != ''</t>
  </si>
  <si>
    <t>round(if((${M16b}!=888 and ${M16c}!=888 and ${M16b}!='' and ${M16c}!=''),((${M16b}+${M16c}) div 2), if(((${M16c}=888 or ${M16c}='') and (${M16b}!=888 and ${M16a}!=888 and ${M16b}!='' and ${M16a}!='')),((${M16b}+${M16a}) div 2), if((${M16b}=888 and ${M16a}!=888), ${M16a}, ''))))</t>
  </si>
  <si>
    <t>round(if((${M5a}!=888 and ${M6a}!=888 and ${M5a}!='' and ${M6a}!=''),((${M5a}+${M6a}) div 2), if(((${M6a}=888 or ${M6a}='') and (${M5a}!=888 and ${M4a}!=888 and ${M5a}!='' and ${M4a}!='')),((${M5a}+${M4a}) div 2), if((${M5a}=888 and ${M4a}!=888), ${M4a}, ''))))</t>
  </si>
  <si>
    <t>round(if((${M5b}!=888 and ${M6b}!=888 and ${M5b}!='' and ${M6b}!=''),((${M5b}+${M6b}) div 2), if(((${M6b}=888 or ${M6b}='') and (${M5b}!=888 and ${M4b}!=888 and ${M5b}!='' and ${M4b}!='')),((${M5b}+${M4b}) div 2), if((${M5b}=888 and ${M4b}!=888), ${M4b}, ''))))</t>
  </si>
  <si>
    <t>round((${M12} div (${M11}*${M11}))*10000,1)</t>
  </si>
  <si>
    <t>agerange</t>
  </si>
  <si>
    <t>if((${age}&gt;=18 and ${age}&lt;=29), '18-29', if((${age}&gt;=30 and ${age}&lt;=44), '30-44', if((${age}&gt;=45 and ${age}&lt;=59), '45-59', if((${age}&gt;=60 and ${age}&lt;=69), '60-69', ''))))</t>
  </si>
  <si>
    <t>&lt;span style="color:#219F66"&gt;FEEDBACK FORM&lt;/span&gt;&lt;br&gt;&lt;br&gt;
Name: ${I9} __ ${I8}
Age: ${age} years&lt;br&gt;&lt;br&gt;&lt;br&gt;
&lt;span style="color:blue"&gt;Physical Measurements:&lt;/span&gt;&lt;br&gt;
Systolic Blood Pressure: ${average_SBP} mmHg.
Diastolic Blood Pressure: ${average_DBP} mmHg.
Heart rate:     ${average_heartrate} beats per minute.&lt;br&gt;&lt;br&gt;
Height:      ${M11} cm.
Weight:      ${M12} kg.
BMI (Body Mass Index)  ${BMI}.&lt;br&gt;&lt;br&gt;
Waist circumference:  ${M14} cm.
Hip circumference:   ${M15} cm.</t>
  </si>
  <si>
    <t>Dutch</t>
  </si>
  <si>
    <t>Papiamento</t>
  </si>
  <si>
    <t>Neerlandés</t>
  </si>
  <si>
    <t>Less than primary education</t>
  </si>
  <si>
    <t>Primary school/Special education</t>
  </si>
  <si>
    <t>Vocationally oriented secondary special education (SPO, Tarabana)</t>
  </si>
  <si>
    <t>Vocationally oriented secondary education (EPB, LTS, Huishoudschool)</t>
  </si>
  <si>
    <t>General and higher secondary education (MAVO, MULO)</t>
  </si>
  <si>
    <t>General and higher secondary education (HAVO, High School)</t>
  </si>
  <si>
    <t>University preparatory education (VWO)</t>
  </si>
  <si>
    <t>Middle level professional education (EPI, MAO, MTS)</t>
  </si>
  <si>
    <t>Higher level professional education (HBO, FEF, IPA)</t>
  </si>
  <si>
    <t>University</t>
  </si>
  <si>
    <t>Doctoral degree PhD</t>
  </si>
  <si>
    <t>x1</t>
  </si>
  <si>
    <t>Aruba</t>
  </si>
  <si>
    <t>The Netherlands</t>
  </si>
  <si>
    <t>Colombia</t>
  </si>
  <si>
    <t>Dominican Republic</t>
  </si>
  <si>
    <t>Venezuela</t>
  </si>
  <si>
    <t>Curaçao</t>
  </si>
  <si>
    <t>República Dominicana</t>
  </si>
  <si>
    <t>Países Bajos</t>
  </si>
  <si>
    <t>Curazao</t>
  </si>
  <si>
    <t>x2</t>
  </si>
  <si>
    <t>Colombian</t>
  </si>
  <si>
    <t>Dominican</t>
  </si>
  <si>
    <t>Venezuelan</t>
  </si>
  <si>
    <t>Haitian</t>
  </si>
  <si>
    <t>Employee</t>
  </si>
  <si>
    <t>Contributing family worker</t>
  </si>
  <si>
    <t>Paid apprentice/Intern</t>
  </si>
  <si>
    <t>Unpaid apprentice/Intern/Volunteer</t>
  </si>
  <si>
    <t>Student/Attending school</t>
  </si>
  <si>
    <t>Pensioned</t>
  </si>
  <si>
    <t>Housewife/Houseman</t>
  </si>
  <si>
    <t>Interno/voluntario sin remuneración</t>
  </si>
  <si>
    <t>Estudiante</t>
  </si>
  <si>
    <t>Pensionado o pensionada</t>
  </si>
  <si>
    <t>Empleado o empleada</t>
  </si>
  <si>
    <t>Interno/voluntario con remuneración</t>
  </si>
  <si>
    <t xml:space="preserve">Trabajador o trabajadora familiar </t>
  </si>
  <si>
    <t>Ama o amo de casa</t>
  </si>
  <si>
    <t>x3</t>
  </si>
  <si>
    <t>X1</t>
  </si>
  <si>
    <t>X2</t>
  </si>
  <si>
    <t>X1. What is your country of birth?</t>
  </si>
  <si>
    <t>X2. What is your nationality?</t>
  </si>
  <si>
    <t>select_one x1</t>
  </si>
  <si>
    <t>select_one x2</t>
  </si>
  <si>
    <t>X3</t>
  </si>
  <si>
    <t>select_one x3</t>
  </si>
  <si>
    <t>X4</t>
  </si>
  <si>
    <t>X5</t>
  </si>
  <si>
    <t>CX2</t>
  </si>
  <si>
    <t>H11a</t>
  </si>
  <si>
    <t>H11a. Have you taken at least two HbA1C (glycated hemoglobin) tests in the past year as part of your diabetes control?</t>
  </si>
  <si>
    <t>select_one diab_eyes</t>
  </si>
  <si>
    <t>H11b</t>
  </si>
  <si>
    <t>H11b. When was the last time your eyes were examined as part of your diabetes control?</t>
  </si>
  <si>
    <t>select_one diab_feet</t>
  </si>
  <si>
    <t>H11c</t>
  </si>
  <si>
    <t>H11c. When was the last time your feet were examined as part of your diabetes control?</t>
  </si>
  <si>
    <t>diab_eyes</t>
  </si>
  <si>
    <t>Within the past 2 years</t>
  </si>
  <si>
    <t>More than 2 years ago</t>
  </si>
  <si>
    <t>diab_feet</t>
  </si>
  <si>
    <t>Within the past year</t>
  </si>
  <si>
    <t>More than 1 year ago</t>
  </si>
  <si>
    <t>cancer</t>
  </si>
  <si>
    <t>1 year or less</t>
  </si>
  <si>
    <t>Between 1 and 2 years</t>
  </si>
  <si>
    <t>More than 2 years</t>
  </si>
  <si>
    <t>S1</t>
  </si>
  <si>
    <t>S2</t>
  </si>
  <si>
    <t>S2. Have you ever had a colonoscopy?</t>
  </si>
  <si>
    <t>${C1} = '1'</t>
  </si>
  <si>
    <t>S3</t>
  </si>
  <si>
    <t>S3. Have you ever had an examination of your prostate?</t>
  </si>
  <si>
    <t>S4</t>
  </si>
  <si>
    <t>select_one cancer</t>
  </si>
  <si>
    <t>S5</t>
  </si>
  <si>
    <t>S6</t>
  </si>
  <si>
    <t>S6. When was the last time you had a mammogram?</t>
  </si>
  <si>
    <t>cxca</t>
  </si>
  <si>
    <t>Less than 1 year ago</t>
  </si>
  <si>
    <t>1-2 years ago</t>
  </si>
  <si>
    <t>3-5 years ago</t>
  </si>
  <si>
    <t>More than 5 years ago</t>
  </si>
  <si>
    <t>select_one cxca</t>
  </si>
  <si>
    <t>CX2. When was your last test for cervical cancer?</t>
  </si>
  <si>
    <t>${CX1} != '2'</t>
  </si>
  <si>
    <t>AD1</t>
  </si>
  <si>
    <t>AD2</t>
  </si>
  <si>
    <t>AD3</t>
  </si>
  <si>
    <t>Mental Health/Suicide</t>
  </si>
  <si>
    <t>anxietydepression</t>
  </si>
  <si>
    <t>Anxiety and Depression</t>
  </si>
  <si>
    <t xml:space="preserve">The next questions ask about your mental wellbeing. </t>
  </si>
  <si>
    <t>select_one ad</t>
  </si>
  <si>
    <t>AD1. Feeling nervous, anxious or on edge</t>
  </si>
  <si>
    <t>AD2. Not being able to stop or control worrying</t>
  </si>
  <si>
    <t>AD3. Feeling down, depressed or hopeless</t>
  </si>
  <si>
    <t>AD4. Little interest or pleasure in doing things</t>
  </si>
  <si>
    <t>Over the last two weeks, how often have you been bothered by the following problems?</t>
  </si>
  <si>
    <t>adnote2</t>
  </si>
  <si>
    <t>adnote1</t>
  </si>
  <si>
    <t>ad</t>
  </si>
  <si>
    <t>Not at all</t>
  </si>
  <si>
    <t>Several days</t>
  </si>
  <si>
    <t>More than half the days</t>
  </si>
  <si>
    <t>Nearly every day</t>
  </si>
  <si>
    <t>AD4</t>
  </si>
  <si>
    <t>X6</t>
  </si>
  <si>
    <t>X7</t>
  </si>
  <si>
    <t>Almost always</t>
  </si>
  <si>
    <t>Frequently</t>
  </si>
  <si>
    <t>Almost never</t>
  </si>
  <si>
    <t>(.&gt;=0 and .&lt;=24) or .=77</t>
  </si>
  <si>
    <t>En los últimos dos años</t>
  </si>
  <si>
    <t>Hace más de dos años</t>
  </si>
  <si>
    <t>En el último año</t>
  </si>
  <si>
    <t>Hace más de un año</t>
  </si>
  <si>
    <t>Hace menos de un año</t>
  </si>
  <si>
    <t>Hace más de 5 años</t>
  </si>
  <si>
    <t>Hace un año o menos</t>
  </si>
  <si>
    <t>Hace más de 2 años</t>
  </si>
  <si>
    <t>Casi siempre</t>
  </si>
  <si>
    <t>Casi nunca</t>
  </si>
  <si>
    <t>No recuerda</t>
  </si>
  <si>
    <t>No trabajó en un local cerrado</t>
  </si>
  <si>
    <t>Otra</t>
  </si>
  <si>
    <t>No vio paquetes de cigarrillos</t>
  </si>
  <si>
    <t>Entre 1 y 2 años</t>
  </si>
  <si>
    <t>Entre 3 y 5 años</t>
  </si>
  <si>
    <t>Ubicación</t>
  </si>
  <si>
    <t xml:space="preserve">No se registraron coordenadas GPS. Inténtelo nuevamente. </t>
  </si>
  <si>
    <t>&lt;span style="color:red;font-weight:bold"&gt;ATENCIÓN!&lt;/span&gt;&lt;br&gt;&lt;br&gt;Tiempo total de entrevista (Paso1 y Paso2) = ${steps1-2_time} minutos.&lt;br&gt;&lt;br&gt;&lt;span style="color:blue;font-weight:bold"&gt;Tenga en cuenta que el tiempo para esta entrevista está por debajo del tiempo mínimo estimado para el Paso 1 y el Paso 2&lt;/span&gt;</t>
  </si>
  <si>
    <t>&lt;span style="color:#219F66"&gt;INFORMACIÓN PARA EL PARTICIPANTE&lt;/span&gt;&lt;br&gt;&lt;br&gt;
Nombre: ${I9} __ ${I8}
Edad: ${age} años&lt;br&gt;&lt;br&gt;&lt;br&gt;
&lt;span style="color:blue"&gt;Mediciones físicas:&lt;/span&gt;&lt;br&gt;
Presión arterial sistólica: ${average_SBP} mmHg.
Presión arterial diastólica: ${average_DBP} mmHg.
Frecuencia cardíaca:     ${average_heartrate} latidos por minuto.&lt;br&gt;&lt;br&gt;
Altura:      ${M11} cm.
Peso:      ${M12} kg.
IMC (Índice de Masa Corporal)  ${BMI}.&lt;br&gt;&lt;br&gt;
Circunferencia de cintura:  ${M14} cm.</t>
  </si>
  <si>
    <t>Si no puede escanear el código QR, ingréselo manualmente a continuación.</t>
  </si>
  <si>
    <t>Por favor introduzca el código QR correcto de 8 caracteres.
(Puede introducir "99999999" con fines de entrenamiento solamente).</t>
  </si>
  <si>
    <t>X2. ¿Cuál es su nacionalidad?</t>
  </si>
  <si>
    <t>H2b. ¿Le han dicho esto por primera vez en los últimos 12 meses?</t>
  </si>
  <si>
    <t>H7b. ¿Le han dicho esto por primera vez en los últimos 12 meses?</t>
  </si>
  <si>
    <t>H13b. ¿Le han dicho esto por primera vez en los últimos 12 meses?</t>
  </si>
  <si>
    <t>H20. Durante los últimos 12 meses, ¿ha visitado un médico u otro profesional de la salud?</t>
  </si>
  <si>
    <t>Durante alguna de sus visitas a un médico u otro profesional de la salud en los últimos 12 meses, ¿le aconsejó que hiciera alguna de las siguientes acciones?</t>
  </si>
  <si>
    <t>Reducir las bebidas azucaradas en su dieta</t>
  </si>
  <si>
    <t xml:space="preserve">H11a. En los últimos 12 meses ¿se ha realizado al menos dos pruebas de hemoglobina glicada como parte del control de su diabetes? </t>
  </si>
  <si>
    <t>H11b. ¿Cuándo fue la última vez que le examinaron los ojos como parte del control de su diabetes?</t>
  </si>
  <si>
    <t>H11c. ¿Cuándo fue la última vez que le examinaron los pies como parte del control de su diabetes?</t>
  </si>
  <si>
    <t>health_screening</t>
  </si>
  <si>
    <t>Tamizaje de salud</t>
  </si>
  <si>
    <t>S1. ¿Alguna vez le han examinado una muestra de las heces para buscar sangre oculta?</t>
  </si>
  <si>
    <t>S2. ¿Alguna vez le han hecho una colonoscopia?</t>
  </si>
  <si>
    <t>S3. ¿Alguna vez le han examinado la próstata?</t>
  </si>
  <si>
    <t>S4. ¿Alguna vez un médico o profesional de la salud le ha enseñado cómo explorarse las mamas?</t>
  </si>
  <si>
    <t>S5. ¿Cuándo fue la última vez que le examinaron las mamas?</t>
  </si>
  <si>
    <t>S6. ¿Cuándo fue la última vez que se hizo una mamografía?</t>
  </si>
  <si>
    <t>Health Screening</t>
  </si>
  <si>
    <t>S1. Have you ever had your feces examined to look for hidden blood?</t>
  </si>
  <si>
    <t>S4. Have you been shown how to examine your breasts?</t>
  </si>
  <si>
    <t>S5. When was the last time you had an examination of your breasts?</t>
  </si>
  <si>
    <t>C5other</t>
  </si>
  <si>
    <t>${C5} = '12'</t>
  </si>
  <si>
    <t>C5other. Please specify other level of education</t>
  </si>
  <si>
    <t>C5other. Por favor, especique otro nivel de educación</t>
  </si>
  <si>
    <t xml:space="preserve">X5. Can you give an estimate of the monthly household income if I read some options to you? Is it </t>
  </si>
  <si>
    <t xml:space="preserve">X5. ¿Podría darnos una estimación del ingreso mensual del hogar si leo en voz alta algunas opciones? La cantidad es de... </t>
  </si>
  <si>
    <t>X8</t>
  </si>
  <si>
    <t>X9</t>
  </si>
  <si>
    <t>X9. On average, how many hours do you sleep at night?</t>
  </si>
  <si>
    <t>select_one x8</t>
  </si>
  <si>
    <t>x5</t>
  </si>
  <si>
    <t>Legally divorced from spouse</t>
  </si>
  <si>
    <t>Separated from bed and board</t>
  </si>
  <si>
    <t>Widow(er) of spouse</t>
  </si>
  <si>
    <t>Cohabitation agreement with registered partner</t>
  </si>
  <si>
    <t>Divorced from registered partner (according to a cohabitation agreement)</t>
  </si>
  <si>
    <t>Widow(er) from registered partner (according to a cohabitation agreement)</t>
  </si>
  <si>
    <t>select_one x5</t>
  </si>
  <si>
    <t>X6. ¿Usa actualmente cigarrillos electrónicos o cualquier otro dispositivo de vapeo?</t>
  </si>
  <si>
    <t>X7. ¿Usa actualmente cigarrillos electrónicos o cualquier otro dispositivo de vapeo todos los días?</t>
  </si>
  <si>
    <t>${X6} = '1'</t>
  </si>
  <si>
    <t>X3. What is your marital status?</t>
  </si>
  <si>
    <t>X3. ¿Cuál es su estado civil?</t>
  </si>
  <si>
    <t>X4. Are you currently living on a durable basis with your spouse or (life) partner?</t>
  </si>
  <si>
    <t>X1.  ¿Cuál es su pais de nacimiento?</t>
  </si>
  <si>
    <t>ecig_showcard</t>
  </si>
  <si>
    <t>Cigarrillos electrónicos</t>
  </si>
  <si>
    <t>ecigs.jpg</t>
  </si>
  <si>
    <t>fruit_servings_en.png</t>
  </si>
  <si>
    <t>vegetable_servings_en.png</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</si>
  <si>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and gardening.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</si>
  <si>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 xml:space="preserve">P1. Does your work involve vigorous-intensity activity that causes large increases in breathing or heart rate like carrying or lifting heavy loads, digging or construction work? </t>
  </si>
  <si>
    <t xml:space="preserve">P4. Does your work involve moderate-intensity activity, that causes small increases in breathing or heart rate such as brisk walking or carrying light loads?  </t>
  </si>
  <si>
    <t>The next questions exclude the physical activities at work that you have already mentioned.
Now I would like to ask you about the usual way you travel to and from places.  For example to work, for shopping, to market, to place of worship.</t>
  </si>
  <si>
    <t xml:space="preserve">P1. ¿Su trabajo supone realizar una actividad de intensidad vigorosa, que aumenta mucho la frecuencia respiratoria y cardiaca llevar o levantar objetos pesados, cavar o realizar tareas de construcción? </t>
  </si>
  <si>
    <t xml:space="preserve">P4. ¿Su trabajo supone realizar actividades de intensidad moderada, que causan un pequeño aumento de la frecuencia respiratoria y cardiaca, como caminar a paso vivo o llevar cargas ligeras?  </t>
  </si>
  <si>
    <t>Las siguientes preguntas ya no se refieren a la actividad física en el trabajo.
Ahora quisiera preguntarle cómo suele desplazarse a distintos lugares.  Por ejemplo, al trabajo, de compras, al mercado, al templo.</t>
  </si>
  <si>
    <t>Las siguientes preguntas ya no se refieren a la actividad física relacionada con el trabajo ni con el desplazamiento.
Ahora quisiera presuntarle acerca de deportes, acondicionamiento físico y actividades recreativas.</t>
  </si>
  <si>
    <t>The next questions exclude the work and transport activities that you have already mentioned.
Now I would like to ask you about sports, fitness and recreational activities (leisure).</t>
  </si>
  <si>
    <t xml:space="preserve">P10. Do you do any vigorous-intensity sports, fitness or recreational (leisure) activities that cause large increases in breathing or heart rate like cycling, running, baseball, basketball or football? </t>
  </si>
  <si>
    <t>P13. Do you do any moderate-intensity sports, fitness or recreational (leisure) activities that cause a small increase in breathing or heart rate such as brisk walking, swimming, volleyball?</t>
  </si>
  <si>
    <t>P13. ¿Realiza algún deporte, acondicionamiento físico o actividad recreativa con una intensidad moderada que acelere un poco la frecuencia respiratoria y cardiaca, como caminar a paso vivo, nadar, jugar al voleibol?</t>
  </si>
  <si>
    <t>The following question is about sitting or reclining at work, at home, getting to and from places, or with friends including time spent sitting at a desk, sitting with friends, traveling in car, bus, reading, playing cards or watching television, but do not include time spent sleeping.</t>
  </si>
  <si>
    <t>La siguiente pregunta se refiere al tiempo que pasa sentado o reclinado en el trabajo, en casa, al desplazarse entre distintos lugares o con amigos. También incluye el tiempo que pasa sentado ante un escritorio, reunido con amigos, viajando en coche o autobús, leyendo, jugando a las cartas o mirando televisión. No se incluye el tiempo que pasa durmiendo.</t>
  </si>
  <si>
    <t>CX2. Cuándo fue la última vez que se hizo una prueba del cáncer cervicouterino?</t>
  </si>
  <si>
    <t>Ansiedad y Depresión</t>
  </si>
  <si>
    <t>Las siguientes preguntas se refieren a su bienestar mental.</t>
  </si>
  <si>
    <t xml:space="preserve">P10. ¿Realiza algún deporte, acondicionamiento físico o actividad recreativa vigorosa que aumente mucho la frecuencia respiratoria y cardiaca como ciclismo, correr, jugar al béisbol, al basquetbol o al fútbol? </t>
  </si>
  <si>
    <t>A continuación voy a hacerle varias preguntas sobre el tiempo que pasa  realizando distintos tipos de actividad física en una semana típica. Por favor, responda las preguntas incluso si no se considera una persona físicamente activa. 
Piense primero en el tiempo que pasa haciendo su trabajo. Considere trabajo las cosas que tiene que hacer como parte de un trabajo remunerado o no, incluyendo estudio o capacitación, tareas domésticos, cosecha, pesca o caza para conseguir comida, o búsqueda de empleo.  Al responder las preguntas, tenga en cuenta que por «actividades de intensidad vigorosa» nos referimos a las que exigen un gran esfuerzo físico y aumentan mucho la frecuencia respiratoria y cardiaca. Las «actividades de intensidad moderada» exigen un esfuerzo físico moderado y aumentan poco la frecuencia respiratoria o cardiaca.</t>
  </si>
  <si>
    <t>Raciones de verduras</t>
  </si>
  <si>
    <t>Raciones de frutas</t>
  </si>
  <si>
    <t>Holandés/Holandesa</t>
  </si>
  <si>
    <t>Colombiano/a</t>
  </si>
  <si>
    <t>Dominicano/a</t>
  </si>
  <si>
    <t>Venezolano/a</t>
  </si>
  <si>
    <t>Haitiano/a</t>
  </si>
  <si>
    <t>work_vigorous.png</t>
  </si>
  <si>
    <t>work_moderate.jpg</t>
  </si>
  <si>
    <t>leisure_vigorous.jpg</t>
  </si>
  <si>
    <t>leisure_moderate.png</t>
  </si>
  <si>
    <t>Salud mental/Suicidio</t>
  </si>
  <si>
    <t>Las siguientes preguntas se refieren a los pensamientos, planes e intentos de suicidio. Por favor responda estas preguntas aunque habitualmente nadie hable de estos temas.</t>
  </si>
  <si>
    <t>MH1. Durante los últimos 12 meses, ¿consideró intentar suicidarse?</t>
  </si>
  <si>
    <t>MH2. ¿Buscó ayuda profesional por causa de estos pensamientos?</t>
  </si>
  <si>
    <t>MH3. Durante los últimos 12 meses, ¿hizo un plan sobre cómo intentaría suicidarse?</t>
  </si>
  <si>
    <t>MH4. ¿Alguna vez intentó suicidarse?</t>
  </si>
  <si>
    <t>MH5. Durante los últimos 12 meses, ¿intentó suicidarse?</t>
  </si>
  <si>
    <t>En las últimas dos semanas, ¿con qué frecuencia a usted le ha molestado alguno de los siguientes problemas?</t>
  </si>
  <si>
    <t>AD1. Sentirse nervioso(a), ansioso(a) o al límite</t>
  </si>
  <si>
    <t>AD2. Ser incapaz de controlar o dejar de preocuparse.</t>
  </si>
  <si>
    <t>AD4. Poco interés o placer en hacer cosas</t>
  </si>
  <si>
    <t>AD3. Sentirse decaído(a), deprimido(a), o sin esperanza</t>
  </si>
  <si>
    <t>salty_sauces_en.png</t>
  </si>
  <si>
    <t>Salt and salty sauce</t>
  </si>
  <si>
    <t>Sal y salsa salada</t>
  </si>
  <si>
    <t>salty_sauce</t>
  </si>
  <si>
    <t>processed</t>
  </si>
  <si>
    <t>Processed food</t>
  </si>
  <si>
    <t>Comidas procesadas</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</si>
  <si>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processed meat, pastechi and croquet</t>
  </si>
  <si>
    <t>I have just asked you about your consumption of alcohol during the past 7 days. The questions were about alcohol in general, while the next questions refer to your consumption of homebrewed alcohol, alcohol brought to the country without going through Customs, any alcohol not intended for drinking or other untaxed alcohol. Please only think about these types of alcohol when answering the next questions.</t>
  </si>
  <si>
    <t>A11. During the past 7 days, did you consume any homebrewed alcohol, any alcohol brought to the country without going through Customs, any alcohol not intended for drinking or other untaxed alcohol?</t>
  </si>
  <si>
    <t>Alcohol that was brought to the country without going through Customs</t>
  </si>
  <si>
    <t>Bebida alcohólica traída del otro lado de la frontera o de otro país sin pasar por Aduana</t>
  </si>
  <si>
    <t>A11. Durante los últimos 7 días, ¿consumió alguna bebida alcohólica elaborada en casa, alguna bebida alcohólica procedente del otro lado de la frontera o de otro país sin pasar por Aduana, algún tipo de alcohol que no es apto para beber u otra forma de alcohol que no paga impuestos?</t>
  </si>
  <si>
    <t>X6. Do you currently use electronic cigarettes or any other vaping device?</t>
  </si>
  <si>
    <t>X7. Do you currently use electronic cigarettes or any other vaping device daily?</t>
  </si>
  <si>
    <t>Now I will ask you about electronic cigarettes, which are also called e-cigarettes or vaping devices. These devices are battery powered and heat a liquid to produce vapor or aerosol instead of smoke.</t>
  </si>
  <si>
    <t>Electronic cigarettes</t>
  </si>
  <si>
    <t>ecig</t>
  </si>
  <si>
    <t>ecig_note</t>
  </si>
  <si>
    <t>processedfoods_en.png</t>
  </si>
  <si>
    <t>Drinks</t>
  </si>
  <si>
    <t>x8</t>
  </si>
  <si>
    <t xml:space="preserve">T12. Do you currently use any smokeless tobacco products such as snuff, chewing tobacco, betel? </t>
  </si>
  <si>
    <t xml:space="preserve">T12. ¿Consume actualmente algún producto de tabaco sin humo, como tabaco de aspirar, tabaco de mascar, tabaco de aplicar? </t>
  </si>
  <si>
    <t>A1. Have you ever consumed any alcohol such as beer, wine or spirits?</t>
  </si>
  <si>
    <t>A1. ¿Alguna vez ha consumido bebidas alcohólicas, como cerveza, vino o licor?</t>
  </si>
  <si>
    <t>Le acabo de preguntar por su consumo de alcohol en los últimos 7 días. Me refería a las bebidas alcohólicas en general. Las siguientes preguntas  tratan acerca del consumo de bebidas alcohólicas elaboradas en casa, del alcohol procedente de otro país sin pasar por Aduana, y de cualquier tipo de alcohol que no es para beber o no paga impuestos. Por favor, piense únicamente en los tipos de alcohol que acabo de especificar cuando responda a las preguntas que vienen a continuación.</t>
  </si>
  <si>
    <t>D5. How often do you add salt or a salty sauce such as soya sauce to your food right before you eat it or as you are eating it?</t>
  </si>
  <si>
    <t>D8. ¿Cuánta sal o salsa salada cree que consume?</t>
  </si>
  <si>
    <t>P7. Do you walk or use a bicycle (pedal cycle) to get to and from places?</t>
  </si>
  <si>
    <t>P8. En una semana típica, ¿cuántos días camina o monta en bicicleta en sus desplazamientos?</t>
  </si>
  <si>
    <t>With the next questions, we would like to learn more about salt in your diet. Dietary salt includes ordinary table salt, unrefined salt such as sea salt, iodized salt, salty stock cubes and powders, and salty sauces such as soya sauce or fish sauce. The following questions are on adding salt to the food right before you eat it, on how food is prepared in your home, on eating processed foods that are high in salt such as SPAM, bacon, pot ham and corned beef and questions on controlling your salt intake. Please answer the questions even if you consider yourself to eat a diet low in salt.</t>
  </si>
  <si>
    <t>vegetables_servings</t>
  </si>
  <si>
    <t>.&lt;=16 or .=77</t>
  </si>
  <si>
    <t>Introduzca valores en los dos campos.  
El tiempo debe ser de no más de 16 horas. 
Introduzca "77" en los dos campos si el participante no sabe la respuesta.</t>
  </si>
  <si>
    <t>Introduzca valores en los dos campos.  
El tiempo debe ser no más de 16 horas. 
Introduzca "77" an los dos campos si el participante no sabe la respuesta.</t>
  </si>
  <si>
    <t>Introduzca valores en los dos campos.  
El tiempo debe ser de no más de 16 horas. 
Introduzca "77" en los dos campos si no sabe la respuesta.</t>
  </si>
  <si>
    <t>enq=${selected_enq}</t>
  </si>
  <si>
    <t>select_one enq</t>
  </si>
  <si>
    <t>selected_enq</t>
  </si>
  <si>
    <t>selected_street</t>
  </si>
  <si>
    <t>select_one address</t>
  </si>
  <si>
    <t>selected_address</t>
  </si>
  <si>
    <t>Luna</t>
  </si>
  <si>
    <t>Select the street</t>
  </si>
  <si>
    <t>Select the address</t>
  </si>
  <si>
    <t>enq=${selected_enq} and street=${selected_street}</t>
  </si>
  <si>
    <t>select_one street</t>
  </si>
  <si>
    <t>allow_choice_duplicates</t>
  </si>
  <si>
    <t>Indicate the correct address</t>
  </si>
  <si>
    <t>Seleccione la calle</t>
  </si>
  <si>
    <t>Seleccione la dirección</t>
  </si>
  <si>
    <t>Indique la dirección correcta</t>
  </si>
  <si>
    <t>Fruit servings</t>
  </si>
  <si>
    <t>X8. During the last month, have you had problems falling asleep or staying asleep?</t>
  </si>
  <si>
    <t>Please select whether answer is in years, months, or weeks, or select don't know if respondent doesn't know.</t>
  </si>
  <si>
    <t>X4. ¿Está viviendo actualmente de forma duradera con su cónyuge o pareja (de por vida)?</t>
  </si>
  <si>
    <t>X8. Durante el último mes, ¿ha tenido problemas para conciliar el sueño o permanecer dormido?</t>
  </si>
  <si>
    <t>X9. En promedio, ¿cuántas horas duerme por la noche?</t>
  </si>
  <si>
    <t xml:space="preserve">Ahora voy a hacerle algunas preguntas sobre su consumo de sal. El consumo de sal incluye la sal de mesa, la sal sin refinar (como la sal de mar), los consomés en cubos o en polvo que contienen mucha sal, y las salsas saladas, como la de soya o la de pescado. Las preguntas que vienen a continuación tratan sobre la adición de sal a los alimentos antes de consumirlos, la manera de preparar los alimentos en casa, el consumo de alimentos elaborados ricos en sal como SPAM, tocino, jamón y carne en conserva y las medidas para controlar el consumo de sal. Por favor, responda a las preguntas incluso si cree que consume poca sal.  </t>
  </si>
  <si>
    <t>D7. ¿Con qué frecuencia come alimentos elaborados ricos en sal? Los «alimentos elaborados ricos en sal» son los que ya no se encuentran en su estado natural sino que han sido modificados; por ejemplo, snacks salados en paquetes, alimentos salados enlatados, alimentos salados preparados en un restaurante de comida rápida, queso, tocino, carne procesada, pastechi y croquet.</t>
  </si>
  <si>
    <t>label::Papiamento</t>
  </si>
  <si>
    <t>Cantidad di persona den e hogar</t>
  </si>
  <si>
    <t>Scan QR Code di e participante</t>
  </si>
  <si>
    <t>Si bo no por scan e QR Code, por fabor pon’e manualmente abao</t>
  </si>
  <si>
    <t>Luga</t>
  </si>
  <si>
    <t>I3. ID di e interviewer</t>
  </si>
  <si>
    <t xml:space="preserve">Consentimento, Idioma di Entrevista y Nomber </t>
  </si>
  <si>
    <t>I5. A lesa y obtene consentimento</t>
  </si>
  <si>
    <t>I6. Idioma di Entrevista</t>
  </si>
  <si>
    <t>I8. Fam</t>
  </si>
  <si>
    <t>I9. Nomber</t>
  </si>
  <si>
    <t>I10. Number di telefon di contacto unda ta posibel</t>
  </si>
  <si>
    <t>Informacion Demografico</t>
  </si>
  <si>
    <t>Fecha di nacemento</t>
  </si>
  <si>
    <t>C2: Kico ta bo fecha di nacemento?</t>
  </si>
  <si>
    <t>Dia</t>
  </si>
  <si>
    <t>Aña</t>
  </si>
  <si>
    <t>C3. Ki edad bo tin?</t>
  </si>
  <si>
    <t>C4. En total, cuanto aña bo a bay scol of sigui un educacion full-time (excluyendo pre-escolar)?</t>
  </si>
  <si>
    <t>C5. Cual ta e nivel mas halto di educacion cu bo a completa?</t>
  </si>
  <si>
    <t>C5otro. Por fabor specifica otro nivel di educacion</t>
  </si>
  <si>
    <t>X1. Cual ta bo pais di nacemento?</t>
  </si>
  <si>
    <t>X2. Cual ta bo nacionalidad?</t>
  </si>
  <si>
    <t>X3. Cual ta bo estado civil?</t>
  </si>
  <si>
    <t>X4. Bo ta actualmente bibando a base duradero cu un pareha (casa of no casa)?</t>
  </si>
  <si>
    <t>C8. Cual di lo siguiente ta describi miho bo status laboral durante e ultimo 12 luna?</t>
  </si>
  <si>
    <t>C9. Cuanto hende di 18 aña bay ariba, incluyendo bo mes persona, ta biba den bo hogar?</t>
  </si>
  <si>
    <t xml:space="preserve">X5. Bo por duna un calculacion di e entrada pa luna di tur persona di e hogar si mi lesa algun opcion pa bo? E ta </t>
  </si>
  <si>
    <t>Uso di Tabaco</t>
  </si>
  <si>
    <t xml:space="preserve">Awo mi ta bay haci algun pregunta tocante uso di tabaco. </t>
  </si>
  <si>
    <t>T1. Bo ta huma actualmente cualkier producto di tabaco, manera sigaria, siga o pipa?</t>
  </si>
  <si>
    <t>Producto di tabaco di huma</t>
  </si>
  <si>
    <t>T2. Actualmente bo ta huma producto di tabaco tur dia?</t>
  </si>
  <si>
    <t>T3. Ki edad bo tabatin tempo cu bo a cuminsa huma?</t>
  </si>
  <si>
    <t>T4. Bo ta corda cuanto tempo pasa esey tabata?</t>
  </si>
  <si>
    <t>Por fabor selecta si e contesta ta den aña, luna o siman, o selecta ‘mi no sa’ si e persona entrevista no sa</t>
  </si>
  <si>
    <t>T5a. Como averahe, cuanto sigaria fabrica bo ta huma pa dia?</t>
  </si>
  <si>
    <t>T5aw. Como averahe, cuanto sigaria fabrica bo ta huma pa siman?</t>
  </si>
  <si>
    <t>T5b. Como averahe, cuanto sigaria lora na man bo ta huma pa dia?</t>
  </si>
  <si>
    <t>T5bw. Como averahe, cuanto sigaria lora na man bo ta huma pa siman?</t>
  </si>
  <si>
    <t>T5c. Como averahe, cuanto pipa yen di tabaco bo ta huma pa dia?</t>
  </si>
  <si>
    <t>T5cw. Como averahe, cuanto pipa yen di tabaco bo ta huma pa siman?</t>
  </si>
  <si>
    <t>T5d. Como averahe, cuanto siga, ‘cheroot’ o ‘cigarillo’ bo ta huma pa dia?</t>
  </si>
  <si>
    <t>T5dw. Como averahe, cuanto siga, ‘cheroot’ o ‘cigarillo’ bo ta huma pa siman?</t>
  </si>
  <si>
    <t>T5e. Como averahe, cuanto biaha bo ta uza Sisha pa dia?</t>
  </si>
  <si>
    <t>T5ew. Como averahe, cuanto biaha bo ta uza Shisha  pa siman?</t>
  </si>
  <si>
    <t>T5f. Como averahe, cuanto otro producto di tabaco bo ta huma pa dia?</t>
  </si>
  <si>
    <t>T5fw. Como averahe, cuanto otro producto di tabaco bo ta huma pa siman?</t>
  </si>
  <si>
    <t>T5otro. Por fabor specifica otro tipo di tabaco cu ta huma</t>
  </si>
  <si>
    <t>T6. Durante ultimo 12 luna, bo a purba di stop di huma?</t>
  </si>
  <si>
    <t>T7. Durante cualkier bishita na docter of otro trahado di salud den ultimo 12 luna, bo a haya conseho pa stop di huma?</t>
  </si>
  <si>
    <t>T8. Den pasado bo a yega di huma cualkier producto di tabaco?</t>
  </si>
  <si>
    <t>T9. Den pasado bo a yega di huma diariamente?</t>
  </si>
  <si>
    <t>T10. Ki  edad bo tabatin tempo cu bo a stop di huma?</t>
  </si>
  <si>
    <t>T11. Cuanto tempo pasa bo a stop di huma?</t>
  </si>
  <si>
    <t>Por fabor selecta, si e ta contesta ta den aña, luna o siman, o cu e persona entrevista no sa.</t>
  </si>
  <si>
    <t>T12. Actualmente bo ta uza cualkier producto di tabaco sin huma manera snuff, chewing tobacco, betel?</t>
  </si>
  <si>
    <t>Producto di tabaco sin huma</t>
  </si>
  <si>
    <t>T13. Actualmente bo ta uza producto di tabaco sin huma diariamente?</t>
  </si>
  <si>
    <t>Awo mi lo puntra bo tocante sigaria electronico, cu ta yama tambe ‘e-cigarette’ o ‘vaping device’. E dispositivonan aki ta traha riba bateria y ta keinta un liquido pa produci vapor o aerosol na luga di huma.</t>
  </si>
  <si>
    <t>Sigaria electronico</t>
  </si>
  <si>
    <t>X6. Actualmente bo ta uza sigaria electronico o cualkier otro dispositivo di vaping?</t>
  </si>
  <si>
    <t>X7. Actualmente bo ta uza sigaria electronico o cualkier otro dispositivo di vaping diariamente?</t>
  </si>
  <si>
    <t>Consumo di Alcohol</t>
  </si>
  <si>
    <t>E siguiente preguntanan ta tocante consumo di alcohol.</t>
  </si>
  <si>
    <t>A1. Bo a yega di consumi cualkier tipo di alcohol manera cerbes, biña o bebida sterki?</t>
  </si>
  <si>
    <t>A2. Bo a consumi cualkier alcohol dentro di e ultimo 12 luna?</t>
  </si>
  <si>
    <t>A3. Bo a stop di bebe pa motibo di salud, manera un impacto negativo riba bo salud o riba conseho di bo docter of otro trahado di salud?</t>
  </si>
  <si>
    <t>A4. Durante ultimo 12 luna, cu ki frecuencia bo a tuma por lo menos un bebida alcoholico standard?</t>
  </si>
  <si>
    <t>Bebida</t>
  </si>
  <si>
    <t>A5. Bo a consumi cualkier tipo di bebida alcoholico dentro di ultimo 30 dia?</t>
  </si>
  <si>
    <t>A6. Durante ultimo 30 dia, na cuanto ocasion bo a tuma por lo menos un bebida alcoholico standard?</t>
  </si>
  <si>
    <t>A7. Durante ultimo 30 dia, ora bo a bebe alcohol, cuanto bebida alcoholico standard bo a tuma, como averahe, durante un ocasion di bebe?</t>
  </si>
  <si>
    <t>A8. Durante ultimo 30 dia, cual tabata e cantidad mas grandi di bebida alcoholico standard cu bo a tuma na un solo ocasion, contando tur tipo di bebida alcoholico hunto?</t>
  </si>
  <si>
    <t>A9. Durante ultimo 30 dia, cuanto biaha bo a tuma seis o mas bebida alcoholico standard na un solo ocasion di bebe?</t>
  </si>
  <si>
    <t>Siman pasa</t>
  </si>
  <si>
    <t>A10: Durante cada un di e ultimo 7 dia, cuanto bebida alcoholico standard bo a tuma cada dia?</t>
  </si>
  <si>
    <t>Dialuna</t>
  </si>
  <si>
    <t>Diamars</t>
  </si>
  <si>
    <t>Diaranzon</t>
  </si>
  <si>
    <t>Diahuebs</t>
  </si>
  <si>
    <t>Diabierna</t>
  </si>
  <si>
    <t>Diasabra</t>
  </si>
  <si>
    <t>Diadomingo</t>
  </si>
  <si>
    <t xml:space="preserve">Mi a caba di puntra bo tocante bo consumo di alcohol durante ultimo 7 dia. E preguntanan tabata tocante alcohol en general, mientras e siguiente preguntanan ta referi na bo consumo di alcohol traha na cas, alcohol treci na e pais sin pasa Douane, cualkier alcohol no intenciona pa bebe of otro alcohol pa cual no a paga impuesto. Por fabor pensa solamente riba e tipo di alcohol aki ora ta contesta e siguiente preguntanan. </t>
  </si>
  <si>
    <t>A11. Durante ultimo 7 dia, bo a consumi cualkier alcohol casero (traha na cas), cualkier alcohol treci na e pais sin pasa Douane, cualkier alcohol no intenciona pa bebe of otro alcohol pa cual no a paga impuesto?</t>
  </si>
  <si>
    <t>Alcohol no registra</t>
  </si>
  <si>
    <t>A12. Como averahe, cuanto di e siguiente bebida alcoholico standard bo a consumi durante ultimo 7 dia?</t>
  </si>
  <si>
    <t>Bebida sterki casero/traha na cas, manera ‘moonshine’</t>
  </si>
  <si>
    <t>Cerbes o biña traha na cas (p.e. cerbes, biña di palma o fruta)</t>
  </si>
  <si>
    <t>Alcohol treci na Aruba sin pasa Douane</t>
  </si>
  <si>
    <t>Alcohol no intenciona pa bebe, p.e. medicina, perfume, after shave, a base di alcohol</t>
  </si>
  <si>
    <t>Otro alcohol sin paga impuesto den pais</t>
  </si>
  <si>
    <t>A13. Durante ultimo 12 luna, cuanto biaha bo a ripara cu bo no por stop di bebe, unabes bo a cuminsa?</t>
  </si>
  <si>
    <t>A14. Durante ultimo 12 luna, cuanto biaha bo a faya den haci loke tabata normalmente spera di bo pa via di bebemento?</t>
  </si>
  <si>
    <t>A15. Durante ultimo 12 luna, cuanto biaha bo tabatin mester di un prome bebida alcoholico parti mainta, pa por move despues di un bebemento pisa?</t>
  </si>
  <si>
    <t>A16. Durante ultimo 12 luna, bo tabatin problema den famia o problema cu bo pareha debi na bebemento di otro persona?</t>
  </si>
  <si>
    <t>Comemento</t>
  </si>
  <si>
    <t>E siguiente preguntanan ta tocante fruta y berdura cu bo ta come usualmente. Aki mi tin un carchi di nutricion cu ta mustra bo algun ehemplo di fruta y berdura consumi localmente. Cada potret ta representa e tamaño di e porcion. Ora bo ta contesta e preguntanan aki por fabor pensa riba un siman normal den e ultimo aña.</t>
  </si>
  <si>
    <t>D1. Den un siman normal, riba cuanto dia bo ta come fruta?</t>
  </si>
  <si>
    <t>D2. Cuanto porcion di fruta bo ta come riba un di e dianan ey?</t>
  </si>
  <si>
    <t>Porcion di fruta</t>
  </si>
  <si>
    <t>D3. Den un siman normal, riba cuanto dia bo ta come berdura?</t>
  </si>
  <si>
    <t>D4. Cuanto porcion di berdura bo ta come riba un di e dianan ey?</t>
  </si>
  <si>
    <t>Porcion di berdura</t>
  </si>
  <si>
    <t>Salo den dieta</t>
  </si>
  <si>
    <t xml:space="preserve">Cu e siguiente preguntanan nos lo desea di haya sa mas di e cantidad di salo den bo cuminda. Esaki ta inclui salo ordinario di mesa, salo no refina manera salo di lama, salo iodiza, cubito/bloki di bouillon y bouillon den puiru, y saus cu salo manera saus di soya o ‘fish sauce’ (mira e potret). E siguiente preguntanan ta tocante añadi salo na e cuminda net prome cu bo com’e, tocante con ta prepara cuminda na bo cas, tocante comemento di cuminda procesa cu ta contene hopi salo manera SPAM, bacon, potham y corned beef, y pregunta tocante controla  e salo cu bo ta come. Por fabor contesta e preguntanan hasta si bo ta considera bo mes di ta come un dieta abao den salo.  </t>
  </si>
  <si>
    <t>D5. Cuanto biaha bo ta añadi salo o un saus cu salo manera saus di soya na bo cuminda net prome cu bo come esaki o durante cu bo ta com’e?</t>
  </si>
  <si>
    <t>Salo y saus cu salo</t>
  </si>
  <si>
    <t>Cuminda procesa</t>
  </si>
  <si>
    <t>D7. Con frecuente bo ta come cuminda procesa cu ta contene hopi salo? Cu cuminda procesa cu contenido halto di salo, mi kiermen cuminda cu ta altera for di nan estado natural, manera snack cu hopi salo, cuminda na bleki cu hopi salo incluyendo pickles y cuminda conserva, cuminda cu hopi salo prepara na un restaurant di fast food, keshi, bacon, carni procesa, pastechi y croquet</t>
  </si>
  <si>
    <t>D8. Cuanto salo o saus cu hopi salo bo ta kere bo ta consumi?</t>
  </si>
  <si>
    <t>Actividad fisico</t>
  </si>
  <si>
    <t>Awo mi ta bay puntra bo tocante e tempo cu bo ta dedica na diferente actividad fisico den un siman normal. Por fabor contesta e preguntanan aki hasta si bo no ta considera bo mes un persona fisicamente activo. 
Pensa prome riba e tempo cu bo ta dedica na trabao. Pensa riba trabao como e cosnan cu bo mester haci manera trabao paga o no paga, estudio/training, trabao di cas, cosecha di cuminda/cultivo, pisca o jaag pa cuminda, busca empleo y mantene cura/hardin. Contestando e siguiente preguntanan, ‘actividad di intensidad vigoroso’ ta actividad cu ta rekeri esfuerso fisico pisa y ta ocasiona aumento grandi den respiracion o batimento di curason, “actividad den forma modera” ta actividadnan cu ta rekeri esfuerso fisico modera y ta ocasiona aumento chikito den respiracion o batimento di curason.</t>
  </si>
  <si>
    <t xml:space="preserve">P1. Bo trabao ta encera actividad di intensidad vigoroso cu ta causa aumento grandi den respiracion o batimento di curason manera carga o lanta cargamento pisa, coba o trabao di construccion?  </t>
  </si>
  <si>
    <t>PA Mustra potret di trabao vigoroso</t>
  </si>
  <si>
    <t>P2. Den un siman normal, riba cuanto dia bo ta haci actividad di intensidad vigoroso como parti di bo trabao?</t>
  </si>
  <si>
    <t>P3a. Cuanto tempo bo ta dedica na actividad di intensidad vigoroso na trabao riba un dia normal?</t>
  </si>
  <si>
    <t>ora</t>
  </si>
  <si>
    <t>minuut</t>
  </si>
  <si>
    <t>P4. Bo trabao ta encera actividad di intensidad modera, cu ta causa aumento chikito den respiracion o batimento di curason, manera cana lihe o carga cargamento liviano?</t>
  </si>
  <si>
    <t>PA Mustra potret di trabao modera</t>
  </si>
  <si>
    <t>P5. Den un siman normal, riba cuanto dia bo ta haci actividad di intensidad modera como parti di bo trabao?</t>
  </si>
  <si>
    <t>P6. Cuanto tempo bo ta dedica na actividad di intensidad modera na trabao riba un dia normal?</t>
  </si>
  <si>
    <t>E siguiente preguntanan ta exclui e actividadnan fisico cu bo a menciona caba. Awo mi lo kier puntra bo tocante e manera usual cu bo ta move/biaha di un luga pa otro. Por ehemplo, pa haci compra, bay mercado, bay luga di celebracion religioso.</t>
  </si>
  <si>
    <t>P7. Bo ta cana o uza un bicicleta (di pedal) pa bay y bolbe di luganan?</t>
  </si>
  <si>
    <t>P8. Den un siman normal, riba cuanto dia bo ta cana o uza bicicleta pa por lo menos 10 minuut continuamente pa bay y bolbe di luganan?</t>
  </si>
  <si>
    <t>P9. Cuanto tempo bo ta dedica na cana o core bicicleta pa move/biaha di un luga pa otro riba un dia normal?</t>
  </si>
  <si>
    <t>E siguiente preguntanan ta exclui e actividadnan di trabao y transporte cu bo a menciona caba.</t>
  </si>
  <si>
    <t>Awo lo mi kier puntra bo tocante deporte, fitness y actividad recreativo (diversion).</t>
  </si>
  <si>
    <t xml:space="preserve">P10. Bo ta practica algun actividad di deporte, fitness o recreativo (diversion) cu ta causa aumento grandi den respiracion o batimento di curason manera ciclismo, core na pia, baseball, basketball o futbol? </t>
  </si>
  <si>
    <t>PA Mustra potret di actividad di diversion vigoroso</t>
  </si>
  <si>
    <t>P11. Den un siman normal, riba cuanto dia bo ta practica deporte, fitness o actividad recreativo di intensidad vigoroso?</t>
  </si>
  <si>
    <t>P12. Cuanto tempo bo ta dedica na practica deporte, fitness o actividad recreativo di intensidad vigoroso riba un dia normal?</t>
  </si>
  <si>
    <t>P13. Bo ta practica algun deporte, fitness o actividad recreativo (diversion) di intensidad modera, cu ta causa un aumento chikito den respiracion o batimento di curason manera cana lihe, landa, volleyball?</t>
  </si>
  <si>
    <t xml:space="preserve">PA Mustra potret di actividad di diversion modera </t>
  </si>
  <si>
    <t>P14. Den un siman normal, riba cuanto dia bo ta practica deporte, fitness o actividad recreativo (diversion) di intensidad modera?</t>
  </si>
  <si>
    <t xml:space="preserve">P15. Cuanto tempo bo ta dedica na practica deporte, fitness o actividad recreativo (diversion) di intensidad modera riba un dia normal? </t>
  </si>
  <si>
    <t xml:space="preserve">E siguiente pregunta ta tocante sinta o relaha na trabao, na cas, bay y bolbe di un luga, o cu amigo incluyendo tempo dedica na sinta na un desk, sinta cu amigo, biaha den un auto, bus, lesa, hunga carta o wak television, pero no ta inclui tempo dedica na drumi. </t>
  </si>
  <si>
    <t>P16. Cuanto tempo bo ta dedica usualmente na sinta o relaha riba un dia normal?</t>
  </si>
  <si>
    <t>Historia di Presion di Sanger Halto</t>
  </si>
  <si>
    <t>H1. Un docter of otro trahado di salud a yega di midi bo presion di sanger?</t>
  </si>
  <si>
    <t>H2a. Un docter of otro trahado di salud a yega di conta bo cu bo tin presion di sanger halto o hipertension?</t>
  </si>
  <si>
    <t>H2b. A conta bo esaki pa prome biaha den ultimo 12 luna?</t>
  </si>
  <si>
    <t>H3. Den ultimo dos siman, bo a tuma algun remedi (medicamento) pa presion di sanger halto prescribi pa un docter of un otro trahado di salud?</t>
  </si>
  <si>
    <t>H4. Bo a yega di consulta un curandero tradicional pa presion di sanger halto o hipertension?</t>
  </si>
  <si>
    <t>H5. Bo ta tumando actualmente algun remedi di yerba/tera o remedi tradicional pa bo presion di sanger halto?</t>
  </si>
  <si>
    <t>Historia di diabetes</t>
  </si>
  <si>
    <t>H6. Bo a yega di laga un docter of otro trahado di salud midi bo nivel di sucu den sanger?</t>
  </si>
  <si>
    <t>H7a. Bo a yega di tende di un docter of otro trahado di salud cu bo tin nivel halto di sucu den sanger of diabetes?</t>
  </si>
  <si>
    <t>H7b. A conta bo esaki pa prome biaha den ultimo 12 luna?</t>
  </si>
  <si>
    <t>H8. Den ultimo dos siman, bo a tuma algun remedi (medicamento) pa diabetes prescribi pa un docter of otro trahado di salud?</t>
  </si>
  <si>
    <t>H9. Bo ta actualmente tumando insulina pa diabetes prescribi pa un docter of otro trahado di salud?</t>
  </si>
  <si>
    <t>H10. Bo a yega di mira un curandero tradicional pa diabetes o nivel halto di sucu den sanger?</t>
  </si>
  <si>
    <t>H11. Bo ta actualmente tumando algun remedi di yerba/tera o remedi tradicional pa diabetes?</t>
  </si>
  <si>
    <t>H11a. Bo a tuma por lo menos dos test di HbA1C (glycated hemoglobin) den ultimo aña como parti di bo control di diabetes?</t>
  </si>
  <si>
    <t>H11b. Cual tabata e ultimo biaha cu a examina bo wowonan como parti di bo control di diabetes?</t>
  </si>
  <si>
    <t>H11c. Cual tabata e ultimo biaha cu a examina bo pianan como parti di bo control di diabetes?</t>
  </si>
  <si>
    <t>Historia di Cholesterol Total Halto</t>
  </si>
  <si>
    <t>H12. Bo a yega di laga un docter of otro trahado di salud midi bo cholesterol (nivel di vet den bo sanger)?</t>
  </si>
  <si>
    <t>H13a. Un docter of otro trahado di salud a yega di bisabo cu bo tin cholesterol halto?</t>
  </si>
  <si>
    <t>H13b. A conta bo esaki pa prome biaha den ultimo 12 luna?</t>
  </si>
  <si>
    <t>H14. Den ultimo dos siman, bo a tuma algun tratamento oral (remedi/medicacion) pa cholesterol total halto prescribi pa un docter of otro trahado di salud?</t>
  </si>
  <si>
    <t>H15. Bo a yega di consulta un curandero tradicional pa cholesterol halto?</t>
  </si>
  <si>
    <t>H16. Actualmente bo ta tumando algun remedi di yerba/tera o remedi tradicional pa bo cholesterol halto?</t>
  </si>
  <si>
    <t>Historia di Enfermedad Cardiovascular</t>
  </si>
  <si>
    <t>H17. Bo a yega di haya un atake di curason o dolor den pecho (angina) o un ‘stroke’ (accidente o incidente cerebrovascular)?</t>
  </si>
  <si>
    <t>H18. Bo ta tumando actualmente regularmente aspirina pa preveni o trata enfermedad di curason?</t>
  </si>
  <si>
    <t>H19. Bo ta tumando actualmente ‘statin’ (Lovastatin/Simvastatin/Atorvastatin) o cualkier otro statin regularmente pa preveni o trata enfermedad cardiaco?</t>
  </si>
  <si>
    <t>H20. Durante ultimo 12 luna, bo a bishita un docter of otro trahado di salud?</t>
  </si>
  <si>
    <t>Conseho riba Estilo di Bida</t>
  </si>
  <si>
    <t>Durante cualkier di bo bishitanan na un docter of otro trahado di salud den ultimo 12 luna, bo a haya conseho pa haci cualkier di lo siguiente?</t>
  </si>
  <si>
    <t>Stop di uza tabaco o no cuminsa huma</t>
  </si>
  <si>
    <t>Reduci salo den bo cuminda/dieta</t>
  </si>
  <si>
    <t>Come por lo menos cinco porcion di  fruta/o berdura cada dia</t>
  </si>
  <si>
    <t>Reduci vet den bo cuminda/dieta</t>
  </si>
  <si>
    <t>Cuminsa cu, o haci mas actividad fisico</t>
  </si>
  <si>
    <t>Mantene un peso corporal saludabel o perde peso</t>
  </si>
  <si>
    <t>Reduci bebida cu hopi sucu den bo cuminda/dieta</t>
  </si>
  <si>
    <t>Screening pa Cancer na Boca di Matriz (pa muher solamente)</t>
  </si>
  <si>
    <t xml:space="preserve">E siguiente pregunta ta puntra tocante prevencion di cancer na boca di matriz. Test di screen pa prevencion di cancer na boca di matriz por ser haci na diferente manera, incluyendo pap test, Inspeccion Visual cu Acido Acetico/vinager (VIA), y test di Papillomavirus Humano (HPV). VIA ta un inspeccion di e superficie di e cervix uterino despues di aplica acido acetico (o vinager) na esaki. Pa tanto pap test y test di HPV, un docter of nurse ta uza un ‘swab’ di bo vagina, tuma un muestra y manda esaki pa un laboratorio. Ta hasta posibel cu a duna bo e swab y a pidi bo pa bo swap interior di bo vagina. E laboratorio ta controla pa cambio celular abnormal si a haci e pap test, y pa e virus di HP si a haci un HPV test. </t>
  </si>
  <si>
    <t>CX1. Bo a yega di haci un test di screen pa cancer na boca di matriz, uzando cualkier di e metodonan describi ariba?</t>
  </si>
  <si>
    <t>CX2. Ki tempo tabata bo ultimo test pa cancer na boca di matriz?</t>
  </si>
  <si>
    <t>Screening di Salud</t>
  </si>
  <si>
    <t>S1. Bo a yega di haci test di feces/poepoe pa determina si tin sanger scondi?</t>
  </si>
  <si>
    <t>S2. Bo a yega di haci un colonoscopia?</t>
  </si>
  <si>
    <t>S3. Bo a yega di haya un examinacion di bo prostat?</t>
  </si>
  <si>
    <t>S4. A yega di mustra bo con pa examina bo pechonan?</t>
  </si>
  <si>
    <t>S5. Cual tabata e ultimo biaha cu bo tabatin un examinacion di bo pechonan?</t>
  </si>
  <si>
    <t>S6. Cual tabata e ultimo biaha cu bo a haci un mammogram?</t>
  </si>
  <si>
    <t>Salud Mental/Suicidio</t>
  </si>
  <si>
    <t>E siguiente pregunta ta tocante pensamento, plan, y intento di suicidio. Por fabor contesta hasta si usualmente ningun hende ta papia tocante e asuntonan aki.</t>
  </si>
  <si>
    <t>MH1. Durante ultimo 12 luna, bo a considera seriamente trata di comete suicidio?</t>
  </si>
  <si>
    <t>MH2. Bo a busca ayudo profesional pa e pensamentonan aki?</t>
  </si>
  <si>
    <t>MH3. Durante ultimo 12 luna, bo a traha un plan con bo ta bay purba comete suicidio?</t>
  </si>
  <si>
    <t>MH4. Bo a yega di purba comete suicidio?</t>
  </si>
  <si>
    <t>MH5. Durante ultimo 12 luna, bo a trata di comete suicidio?</t>
  </si>
  <si>
    <t>Ansiedad y Depresion</t>
  </si>
  <si>
    <t>E siguiente preguntanan ta tocante bo bienestar mental.</t>
  </si>
  <si>
    <t>Den ultimo dos siman, cuanto biaha bo a haya molester di e siguiente problemanan?</t>
  </si>
  <si>
    <t>AD1. Sinti nervioso, ansioso o iritabel</t>
  </si>
  <si>
    <t>AD2. Incapaz di stop o controla preocupacion</t>
  </si>
  <si>
    <t>AD3. Sinti down, depresivo o sin speranza</t>
  </si>
  <si>
    <t>AD4. Poco interes o placer den haci algo</t>
  </si>
  <si>
    <t>X8. Durante ultimo luna, bo tabatin problema pa pega soño o keda na soño?</t>
  </si>
  <si>
    <t>X9. Como averahe, cuanto ora bo ta drumi anochi?</t>
  </si>
  <si>
    <t>Participante a bay di acuerdo pa participa den Paso 2 (midicion fisico)?</t>
  </si>
  <si>
    <t>Paso 2: Midicion Fisico</t>
  </si>
  <si>
    <t>Presion di Sanger</t>
  </si>
  <si>
    <t>M1. ID di e interviewer</t>
  </si>
  <si>
    <t>M2. ID di Aparato pa presion di sanger</t>
  </si>
  <si>
    <t>Presion di Sanger y Ritmo di Curason 1</t>
  </si>
  <si>
    <t>Resultado 1</t>
  </si>
  <si>
    <t>M4a. Presion di sanger Sistolico (mmHg)</t>
  </si>
  <si>
    <t>M4b. Presion di sanger Diastolico (mmHg)</t>
  </si>
  <si>
    <t xml:space="preserve">M16a. Ritmo di curason (pulso pa minuut) </t>
  </si>
  <si>
    <t xml:space="preserve">Presion di Sanger y Ritmo di Curason 2 </t>
  </si>
  <si>
    <t>Resultado 2</t>
  </si>
  <si>
    <t>M5a. Presion di sanger Sistolico (mmHg)</t>
  </si>
  <si>
    <t>M5b. Presion di sanger Diastolico (mmHg)</t>
  </si>
  <si>
    <t xml:space="preserve">M16b. Ritmo di curason (pulso pa minuut) </t>
  </si>
  <si>
    <t xml:space="preserve">Presion di Sanger y Ritmo di Curason 3 </t>
  </si>
  <si>
    <t>Resultado 3</t>
  </si>
  <si>
    <t>M6a. Presion di sanger Sistolico (mmHg)</t>
  </si>
  <si>
    <t>M6b. Presion di sanger Diastolico (mmHg)</t>
  </si>
  <si>
    <t>M16c. Ritmo di curason (pulso pa minuut)</t>
  </si>
  <si>
    <t>M7. Durante ultimo dos siman, bo a ser trata pa presion di sanger halto cu remedi (medicamento) prescribi pa un docter of otro trahado di salud?</t>
  </si>
  <si>
    <t>Haltura y Peso</t>
  </si>
  <si>
    <t>M8. Bo ta na estado?</t>
  </si>
  <si>
    <t>M9. ID di e interviewer</t>
  </si>
  <si>
    <t>M10a. ID Aparato pa haltura</t>
  </si>
  <si>
    <t>M10b. ID Aparato pa peso</t>
  </si>
  <si>
    <t>M11. Haltura (den centimeter)</t>
  </si>
  <si>
    <t>M12. Peso (den kilogram)</t>
  </si>
  <si>
    <t>Cintura</t>
  </si>
  <si>
    <t>M13. ID Aparato pa cintura</t>
  </si>
  <si>
    <t>M14. Hanchura di cintura (den centimeter)</t>
  </si>
  <si>
    <t>Tamaño di heup</t>
  </si>
  <si>
    <t>M15. Hanchura di heup (den centimeter)</t>
  </si>
  <si>
    <t xml:space="preserve">Por fabor tuma nota cu e tempo pa e entrevista aki ta bao di e tempo minimo calcula pa Step 1 y Step2&lt;/span&gt; </t>
  </si>
  <si>
    <t>Warda coordinadanan di GPS</t>
  </si>
  <si>
    <t>No a pone coordinadanan di GPS. Por fabor purba atrobe.</t>
  </si>
  <si>
    <t>constraint_message::Papiamento</t>
  </si>
  <si>
    <t>hint::Papiamento</t>
  </si>
  <si>
    <t>required_message::Papiamento</t>
  </si>
  <si>
    <t>media::image::Papiamento</t>
  </si>
  <si>
    <t>Por fabor yena e QR code corecto consistiendo di 8 caracter.
(Bo por pone “99999999” pa proposito di training solamente)</t>
  </si>
  <si>
    <t>ID mester ta un cifra positivo</t>
  </si>
  <si>
    <t>No por yena un cifra negativo</t>
  </si>
  <si>
    <t xml:space="preserve">Bo no por yena un fecha di nacemento parcial. Selecta “No sa” den tur hoki si e fecha di nacemento completo no ta conoci </t>
  </si>
  <si>
    <t>Edad mester ta den e rango di edad di e encuesta.</t>
  </si>
  <si>
    <t>Por fabor yena un cifra entre 0 y 30.</t>
  </si>
  <si>
    <t>Cantidad di hende di 18 aña di edad no por ta menos cu e cantidad di hende registra durante seleccion di participante o mas cu 30.</t>
  </si>
  <si>
    <t>Edad mester ta por lo menos 8 y no mas cu e edad maximo di e encuesta.</t>
  </si>
  <si>
    <t>Cifra mester ta entre 0 y 50.</t>
  </si>
  <si>
    <t>Cifra mester ta entre 0 y 350.</t>
  </si>
  <si>
    <t>Cifra mester ta entre 1 y 50.</t>
  </si>
  <si>
    <t>Dianan di siman mester ta entre 0 y 7.</t>
  </si>
  <si>
    <t>Cantidad di porcion mester ta entre 1 y 20.</t>
  </si>
  <si>
    <t>Presion di sanger sistolico mester ta entre 40 y 300 mmHg.</t>
  </si>
  <si>
    <t>Presion di sanger dialstolico mester ta entre 30 y 200 mmHg. Presion di sanger diastolico no por ta mas halto cu presion di sanger sistolico.</t>
  </si>
  <si>
    <t>Ritmo di curason no por ta menos cu 30bpm o mas cu 200 bpm. Yena ‘888’ den tur 3 hoki si a nenga.</t>
  </si>
  <si>
    <t>Haltura mester ta entre 100 y 270 cm.</t>
  </si>
  <si>
    <t>Peso mester ta entre 20 y 350 kg.</t>
  </si>
  <si>
    <t>Hanchura di e cintura  mester ta entre 30 y 200 cm.</t>
  </si>
  <si>
    <t>Hanchura di e heup mester ta entre 45 y 300 cm.</t>
  </si>
  <si>
    <t xml:space="preserve">Observa solamente, no puntra. </t>
  </si>
  <si>
    <t>Selecta “No sa” den tur hoki si fecha di nacemento completo no ta conoci.</t>
  </si>
  <si>
    <t>Pone ‘77’ si no ta conoci.</t>
  </si>
  <si>
    <t>Pone ‘77’ si no ta conoci y ‘88’ si a nenga.</t>
  </si>
  <si>
    <t>LESA OPCION DI RESULTADO</t>
  </si>
  <si>
    <t>Laga habri si no ta conoci; den otro caso, contesta mester ta entre 1 y edad di e persona entrevista (-4 aña) pa Aña, 1 te 11 pa Luna, o 1 te 30 pa Siman.</t>
  </si>
  <si>
    <t>Yena ‘77’ si no ta conoci, of yena ‘0’ si persona entrevista no ta huma sigaria fabrica diariamente.</t>
  </si>
  <si>
    <t>Yena ‘777’ si no ta conoci, of yena ‘0’ si e persona entrevista no ta huma sigaria fabrica semanalmente.</t>
  </si>
  <si>
    <t>Yena ‘77’ si no ta conoci, of yena ‘0’ si e persona entrevista no ta huma sigaria lora na man diariamente.</t>
  </si>
  <si>
    <t>Yena ‘777’ si no ta conoci, of yena ‘0’ si e persona entrevista no ta huma sigaria lora na man semanalmente.</t>
  </si>
  <si>
    <t>Yena ‘77’ si no ta conoci, of yena ‘0’ si persona entrevista no ta huma pipa yen di tabaco diariamente.</t>
  </si>
  <si>
    <t>Yena ‘777’ si no ta conoci, of yena ‘0’ si e persona entrevista no ta huma pipa yena cu tabaco semanalmente.</t>
  </si>
  <si>
    <t>Yena ‘77’ si no ta conoci, of yena ‘0’ si persona entrevista no ta huma siga, cheroot, o cigarillo diariamente.</t>
  </si>
  <si>
    <t>Yena ‘777’ si no ta conoci, of yena ‘0’ si e persona entrevista no ta huma siga, cheroot, o cigarillo semanalmente.</t>
  </si>
  <si>
    <t>Yena ‘77’ si no ta conoci, of yena ‘0’ si e persona entrevista no ta huma Shisha diariamente.</t>
  </si>
  <si>
    <t>Yena ‘777’ si no ta conoci, of yena ‘0’ si e persona entrevista no ta huma Shisha semanalmente..</t>
  </si>
  <si>
    <t>Solamente registra OTRO producto di tabaco cu no ta inclui caba den e preguntanan anterior. Yena ‘77’ si no ta conoci of yena ‘0’ si e persona entrevista no ta huma producto diariamente.</t>
  </si>
  <si>
    <t>Solamente registra OTRO producto di tabaco cu no ta inclui caba den e preguntanan anterior. Yena ‘777’ si no ta conoci of yena ‘0’ si e persona entrevista no ta huma producto semanalmente.</t>
  </si>
  <si>
    <t xml:space="preserve">Laga habri si no ta conoci; si no, e contesta mester ta entre 1 y 61 pa Aña, 1 te 11 pa Luna, o 1 te 30 pa Siman. </t>
  </si>
  <si>
    <t>Yena ‘0’ si e participante no a bebe riba un dia specifico.
Yena ‘77’ si no ta conoci.</t>
  </si>
  <si>
    <t>Yena ‘0’ si e participante no a consumi algo di e tipo di alcohol aki.
Yena ‘77’ si no ta conoci</t>
  </si>
  <si>
    <t>Yena balor real den ambos hoki.
Tempo no mester ta mas cu 16 ora.
Yena ‘77’ den ambos hoki si no ta conoci.</t>
  </si>
  <si>
    <t>Yena ’888’den tur hoki si participante a nenga.</t>
  </si>
  <si>
    <t>Yena ’888’ si participante a nenga.</t>
  </si>
  <si>
    <t>Yena ’888’ si participante a nenga.
Yena ’666’ si participante ta demasiado grandi pa e aparato pa midi.</t>
  </si>
  <si>
    <t>Coordinadanan di GPS ta mas facil pa haya ora ta para pafo.</t>
  </si>
  <si>
    <t>Por fabor yena un contesta pa tur dia di siman.</t>
  </si>
  <si>
    <t>Por fabor yena un contesta pa cada tipo di alcohol.</t>
  </si>
  <si>
    <t>Por fabor yena un contesta pa tur pregunta riba e pantaya.</t>
  </si>
  <si>
    <t>Menos que la educación primaria</t>
  </si>
  <si>
    <t>Educación basica/especial</t>
  </si>
  <si>
    <t>Educación especial secundaria de orientación profesional (SPO, Tarabana)</t>
  </si>
  <si>
    <t>Educación secundaria de orientación profesional (EPB, LTS, Huishoudschool)</t>
  </si>
  <si>
    <t>Educación general secundaria avanzada (MAVO, MULO)</t>
  </si>
  <si>
    <t>Educación secundario general y mas alto (HAVO, High School)</t>
  </si>
  <si>
    <t>Educación preparatorio para Universidad (VWO)</t>
  </si>
  <si>
    <t>Educación profesional intermedio (EPI, MAO, MTS)</t>
  </si>
  <si>
    <t>Educación profesional superior (HBO, FEF, IPA)</t>
  </si>
  <si>
    <t>Universidad</t>
  </si>
  <si>
    <t>Doctorado, PhD</t>
  </si>
  <si>
    <t>Nunca se casó</t>
  </si>
  <si>
    <t>Actualmente casado</t>
  </si>
  <si>
    <t>Legalmente divorciado de su cónyuge</t>
  </si>
  <si>
    <t>Separado de la cama y la tabla</t>
  </si>
  <si>
    <t>Viudo (a) del cónyuge</t>
  </si>
  <si>
    <t>Convenio de convivencia con pareja registrada</t>
  </si>
  <si>
    <t>Divorciado de la pareja registrada (según un acuerdo de convivencia)</t>
  </si>
  <si>
    <t>Viudo (a) de pareja registrada (según un acuerdo de convivencia)</t>
  </si>
  <si>
    <t>Varios días</t>
  </si>
  <si>
    <t>Más de la mitad de los días</t>
  </si>
  <si>
    <t>Casi todo los días</t>
  </si>
  <si>
    <t>Frecuentemente</t>
  </si>
  <si>
    <t>Si</t>
  </si>
  <si>
    <t xml:space="preserve">No </t>
  </si>
  <si>
    <t>Mi no sa</t>
  </si>
  <si>
    <t>A nenga</t>
  </si>
  <si>
    <t>No ta corda</t>
  </si>
  <si>
    <t>No ta traha den un area cera</t>
  </si>
  <si>
    <t>Ingles</t>
  </si>
  <si>
    <t>Spaño</t>
  </si>
  <si>
    <t>Hulandes</t>
  </si>
  <si>
    <t>Menos cu educacion basico/primario</t>
  </si>
  <si>
    <t>Scol basico/Educacion Special</t>
  </si>
  <si>
    <t>Educacion secundario special orienta riba ofishi (SPO, Tarabana)</t>
  </si>
  <si>
    <t>Educacion secundario orienta riba ofishi (EPB, LTS, Huishoudschool)</t>
  </si>
  <si>
    <t>Educacion General Secundario Avanza (MAVO, MULO)</t>
  </si>
  <si>
    <t>Educacion secundario general y mas halto (HAVO, High School)</t>
  </si>
  <si>
    <t>Educacion Preparatorio pa Universidad (VWO)</t>
  </si>
  <si>
    <t>Educacion Profesional Intermedio (EPI, MAO, MTS)</t>
  </si>
  <si>
    <t>Educacion Profesional Superior (HBO, FEF, IPA)</t>
  </si>
  <si>
    <t>Hulanda</t>
  </si>
  <si>
    <t>Republica Dominicana</t>
  </si>
  <si>
    <t>Colombiano</t>
  </si>
  <si>
    <t>Dominicano</t>
  </si>
  <si>
    <t>Venezolano</t>
  </si>
  <si>
    <t>Haitiano</t>
  </si>
  <si>
    <t>Nunca tabata casa</t>
  </si>
  <si>
    <t>Actualmente casa</t>
  </si>
  <si>
    <t>Legalmente divorcia di esposo(a)</t>
  </si>
  <si>
    <t>Separa legalmente</t>
  </si>
  <si>
    <t>Viuda(o) di esposo(a)</t>
  </si>
  <si>
    <t>Convenio di cohabitacion cu partner registra</t>
  </si>
  <si>
    <t>Divorcia di partner registra (segun convenio di cohabitacion)</t>
  </si>
  <si>
    <t>Viuda(o) di partner registra (segun convenio di cohabitacion)</t>
  </si>
  <si>
    <t>Empleado</t>
  </si>
  <si>
    <t>Empresario autonomo</t>
  </si>
  <si>
    <t>Trahado contribuyente den famia</t>
  </si>
  <si>
    <t>Stagiair cu pago</t>
  </si>
  <si>
    <t>Stagiair /Boluntario sin pago</t>
  </si>
  <si>
    <t>Studiante/Atendiendo scol</t>
  </si>
  <si>
    <t>Pensionado</t>
  </si>
  <si>
    <t>Ama di cas/Houseman</t>
  </si>
  <si>
    <t>Desemplea (capaz di traha)</t>
  </si>
  <si>
    <t>No sa</t>
  </si>
  <si>
    <t>Siman</t>
  </si>
  <si>
    <t>No a bishita durante ultimo 12 luna</t>
  </si>
  <si>
    <t>No a mira ningun paki di sigaria</t>
  </si>
  <si>
    <t>Diaramente</t>
  </si>
  <si>
    <t>5-6 dia pa siman</t>
  </si>
  <si>
    <t>3-4 dia pa siman</t>
  </si>
  <si>
    <t>1-2 dia pa siman</t>
  </si>
  <si>
    <t>1-3 dia pa luna</t>
  </si>
  <si>
    <t>Menos cu un biaha pa luna</t>
  </si>
  <si>
    <t>Diariamente o casi diariamente</t>
  </si>
  <si>
    <t>Cada siman</t>
  </si>
  <si>
    <t>Cada luna</t>
  </si>
  <si>
    <t>Menos cu cada luna</t>
  </si>
  <si>
    <t>Si, mas cu cada luna</t>
  </si>
  <si>
    <t>Si, cada luna</t>
  </si>
  <si>
    <t>Si, varios biaha pero menos cu cada luna</t>
  </si>
  <si>
    <t>Si, un o dos biaha</t>
  </si>
  <si>
    <t>Semper</t>
  </si>
  <si>
    <t>Varios biaha</t>
  </si>
  <si>
    <t>Algun biaha</t>
  </si>
  <si>
    <t>Masha poco biaha</t>
  </si>
  <si>
    <t>Hopi di mas</t>
  </si>
  <si>
    <t>Di mas</t>
  </si>
  <si>
    <t>Net e cantidad corecto</t>
  </si>
  <si>
    <t>Mucho poco</t>
  </si>
  <si>
    <t>Demasiado poco</t>
  </si>
  <si>
    <t>Hopi importante</t>
  </si>
  <si>
    <t>Un poco importante</t>
  </si>
  <si>
    <t>Totalmente no importante</t>
  </si>
  <si>
    <t>Dentro di ultimo dos aña</t>
  </si>
  <si>
    <t>Mas di dos aña pasa</t>
  </si>
  <si>
    <t>Dentro di ultimo aña</t>
  </si>
  <si>
    <t>Mas di un aña pasa</t>
  </si>
  <si>
    <t>Menos di un aña pasa</t>
  </si>
  <si>
    <t>1-2 aña pasa</t>
  </si>
  <si>
    <t>3-5 aña pasa</t>
  </si>
  <si>
    <t>Mas di 5 aña pasa</t>
  </si>
  <si>
    <t>1 aña o menos</t>
  </si>
  <si>
    <t>Entre 1 y 2 aña</t>
  </si>
  <si>
    <t>Mas di 2 aña</t>
  </si>
  <si>
    <t>Absolutamente cu no</t>
  </si>
  <si>
    <t>Varios dia</t>
  </si>
  <si>
    <t>Mas di mitar di e dianan</t>
  </si>
  <si>
    <t>Casi tur dia</t>
  </si>
  <si>
    <t>Casi semper</t>
  </si>
  <si>
    <t>januari</t>
  </si>
  <si>
    <t>februari</t>
  </si>
  <si>
    <t>maart</t>
  </si>
  <si>
    <t>april</t>
  </si>
  <si>
    <t>mei</t>
  </si>
  <si>
    <t>juni</t>
  </si>
  <si>
    <t>juli</t>
  </si>
  <si>
    <t>augustus</t>
  </si>
  <si>
    <t>september</t>
  </si>
  <si>
    <t>october</t>
  </si>
  <si>
    <t>november</t>
  </si>
  <si>
    <t>december</t>
  </si>
  <si>
    <t>label::Dutch</t>
  </si>
  <si>
    <t>Ja</t>
  </si>
  <si>
    <t>Nee</t>
  </si>
  <si>
    <t>Weet het niet</t>
  </si>
  <si>
    <t>Geweigerd</t>
  </si>
  <si>
    <t>Kan het zich niet herinneren</t>
  </si>
  <si>
    <t>Werkt niet in een gesloten ruimte</t>
  </si>
  <si>
    <t>Engels</t>
  </si>
  <si>
    <t>Spaans</t>
  </si>
  <si>
    <t>Nederlands</t>
  </si>
  <si>
    <t>Man</t>
  </si>
  <si>
    <t>Vrouw</t>
  </si>
  <si>
    <t>Minder dan lager onderwijs</t>
  </si>
  <si>
    <t>Lager onderwijs/Speciaal onderwijs</t>
  </si>
  <si>
    <t>Beroepsgericht voortgezet speciaal onderwijs (SPO, Tarabana)</t>
  </si>
  <si>
    <t>Beroepsgericht voortgezet onderwijs (EPB, LTS, Huishoudschool)</t>
  </si>
  <si>
    <t>Algemeen en hoger secundair onderwijs (MAVO, MULO)</t>
  </si>
  <si>
    <t>Algemeen en hoger secundair onderwijs (HAVO, ‘High School’)</t>
  </si>
  <si>
    <t>Voorbereidend universitair onderwijs (VWO)</t>
  </si>
  <si>
    <t>Middelbaar beroepsonderwijs (EPI, MAO, MTS)</t>
  </si>
  <si>
    <t>Hoger beroepsonderwijs (HBO, FEF, IPA)</t>
  </si>
  <si>
    <t>Universiteit</t>
  </si>
  <si>
    <t>Doctorsgraad, PhD</t>
  </si>
  <si>
    <t>Andere</t>
  </si>
  <si>
    <t>Nederland</t>
  </si>
  <si>
    <t>Dominicaanse Republiek</t>
  </si>
  <si>
    <t>Nederlandse</t>
  </si>
  <si>
    <t>Colombiaanse</t>
  </si>
  <si>
    <t>Dominicaanse</t>
  </si>
  <si>
    <t>Venezolaanse</t>
  </si>
  <si>
    <t>Haïtiaanse</t>
  </si>
  <si>
    <t>Nooit getrouwd</t>
  </si>
  <si>
    <t>Momenteel getrouwd</t>
  </si>
  <si>
    <t>Gescheiden van echtgeno(o)t(e)</t>
  </si>
  <si>
    <t>Gescheiden van tafel en bed</t>
  </si>
  <si>
    <t>Weduwe/weduwnaar van echtgeno(o)t(e)</t>
  </si>
  <si>
    <t>Samenlevingsovereenkomst met geregistreerd partner</t>
  </si>
  <si>
    <t>Gescheiden van geregistreerd partner (volgens samenlevingsovereenkomst)</t>
  </si>
  <si>
    <t>Weduwe/weduwnaar van geregistreerd partner (volgens samenlevingsovereenkomst)</t>
  </si>
  <si>
    <t>Werknemer</t>
  </si>
  <si>
    <t>Zelfstandige</t>
  </si>
  <si>
    <t>Meewerkend gezinslid</t>
  </si>
  <si>
    <t>Betaalde leerling/stagiair</t>
  </si>
  <si>
    <t>Onbetaalde leerling/stagiair/vrijwilliger</t>
  </si>
  <si>
    <t>Student/scholier</t>
  </si>
  <si>
    <t>Gepensioneerd</t>
  </si>
  <si>
    <t>Huisvrouw/huisman</t>
  </si>
  <si>
    <t>Werkloos (in staat om te werken)</t>
  </si>
  <si>
    <t>Jaren</t>
  </si>
  <si>
    <t>Maanden</t>
  </si>
  <si>
    <t>Weken</t>
  </si>
  <si>
    <t>Geen bezoek in de afgelopen 12 maanden</t>
  </si>
  <si>
    <t>Ik heb geen pakjes sigaretten gezien</t>
  </si>
  <si>
    <t>Dagelijks</t>
  </si>
  <si>
    <t>5-6 dagen per week</t>
  </si>
  <si>
    <t>3-4 dagen per week</t>
  </si>
  <si>
    <t>1-2 dagen per week</t>
  </si>
  <si>
    <t>1-3 dagen per maand</t>
  </si>
  <si>
    <t>Minder dan één keer per maand</t>
  </si>
  <si>
    <t>Nooit</t>
  </si>
  <si>
    <t>Dagelijks of bijna dagelijks</t>
  </si>
  <si>
    <t>Wekelijks</t>
  </si>
  <si>
    <t>Maandelijks</t>
  </si>
  <si>
    <t>Minder dan maandelijks</t>
  </si>
  <si>
    <t>Ja, vaker dan maandelijks</t>
  </si>
  <si>
    <t>Ja, maandelijks</t>
  </si>
  <si>
    <t>Ja, verschillende keren maar minder dan maandelijks</t>
  </si>
  <si>
    <t>Ja, één of twee keer</t>
  </si>
  <si>
    <t>Altijd</t>
  </si>
  <si>
    <t>Vaak</t>
  </si>
  <si>
    <t>Soms</t>
  </si>
  <si>
    <t>Zelden</t>
  </si>
  <si>
    <t>Veel te veel</t>
  </si>
  <si>
    <t>Te veel</t>
  </si>
  <si>
    <t>Precies de juiste hoeveelheid</t>
  </si>
  <si>
    <t>Te weinig</t>
  </si>
  <si>
    <t>Veel te weinig</t>
  </si>
  <si>
    <t>Zeer belangrijk</t>
  </si>
  <si>
    <t>Enigszins belangrijk</t>
  </si>
  <si>
    <t>Helemaal niet belangrijk</t>
  </si>
  <si>
    <t>In de afgelopen 2 jaar</t>
  </si>
  <si>
    <t>Meer dan 2 jaar geleden</t>
  </si>
  <si>
    <t>In het afgelopen jaar</t>
  </si>
  <si>
    <t>Meer dan 1 jaar geleden</t>
  </si>
  <si>
    <t>Minder dan 1 jaar geleden</t>
  </si>
  <si>
    <t>1-2 jaar geleden</t>
  </si>
  <si>
    <t>3-5 jaar geleden</t>
  </si>
  <si>
    <t>Meer dan 5 jaar geleden</t>
  </si>
  <si>
    <t>1 jaar of minder</t>
  </si>
  <si>
    <t>Tussen 1 en 2 jaar</t>
  </si>
  <si>
    <t>Meer dan 2 jaar</t>
  </si>
  <si>
    <t>Helemaal niet</t>
  </si>
  <si>
    <t>Meer dan de helft van de dagen</t>
  </si>
  <si>
    <t>Bijna elke dag</t>
  </si>
  <si>
    <t>Bijna altijd</t>
  </si>
  <si>
    <t>Bijna nooit</t>
  </si>
  <si>
    <t>Januari</t>
  </si>
  <si>
    <t>Februari</t>
  </si>
  <si>
    <t>Maart</t>
  </si>
  <si>
    <t>Mei</t>
  </si>
  <si>
    <t>Juni</t>
  </si>
  <si>
    <t>Juli</t>
  </si>
  <si>
    <t>Augustus</t>
  </si>
  <si>
    <t>Oktober</t>
  </si>
  <si>
    <t>Grootte van het huishouden:</t>
  </si>
  <si>
    <t>Scan de QR-code van de deelnemer</t>
  </si>
  <si>
    <t>Als u de QR-code niet kunt scannen, voer deze dan hieronder handmatig in.</t>
  </si>
  <si>
    <t>Locatie</t>
  </si>
  <si>
    <t>I3. Interviewer-ID</t>
  </si>
  <si>
    <t>Toestemming, Taal van het interview en Naam</t>
  </si>
  <si>
    <t>I5. Toestemming is gelezen en verkregen</t>
  </si>
  <si>
    <t>I6. Taal van het interview</t>
  </si>
  <si>
    <t>I8. Achternaam</t>
  </si>
  <si>
    <t>I9. Voornaam</t>
  </si>
  <si>
    <t>I10. Telefoonnummer contactpersoon, indien mogelijk</t>
  </si>
  <si>
    <t>Stap 1</t>
  </si>
  <si>
    <t>Demografische informatie</t>
  </si>
  <si>
    <t>C1. Geslacht</t>
  </si>
  <si>
    <t>Geboortedatum</t>
  </si>
  <si>
    <t>C2: Wat is uw geboortedatum?</t>
  </si>
  <si>
    <t>dag</t>
  </si>
  <si>
    <t>maand</t>
  </si>
  <si>
    <t>jaar</t>
  </si>
  <si>
    <t>C3. Hoe oud bent u?</t>
  </si>
  <si>
    <t>C4. Hoeveel jaar heeft u in totaal op school gezeten en voltijds gestudeerd (de kleuterschool niet meegerekend)?</t>
  </si>
  <si>
    <t>C5. Wat is uw hoogst genoten opleiding?</t>
  </si>
  <si>
    <t>C5andere. Vermeld ander onderwijsniveau</t>
  </si>
  <si>
    <t>X1. Wat is uw geboorteland?</t>
  </si>
  <si>
    <t>X2. Wat is uw nationaliteit?</t>
  </si>
  <si>
    <t>X3. Wat is uw burgerlijke staat?</t>
  </si>
  <si>
    <t>X4. Woont u momenteel duurzaam samen met uw echtgeno(o)t(e) of (levens)partner?</t>
  </si>
  <si>
    <t>C8. Welke van de volgende beschrijft het best uw arbeidssituatie in de afgelopen 12 maanden?</t>
  </si>
  <si>
    <t>C9. Hoeveel personen van 18 jaar en ouder, inclusief uzelf, wonen in uw huishouden?</t>
  </si>
  <si>
    <t>X5. Kunt u een schatting geven van het maandelijks gezinsinkomen als ik u enkele opties voorlees? Is het</t>
  </si>
  <si>
    <t>Tabaksgebruik</t>
  </si>
  <si>
    <t>Ik ga u nu enkele vragen stellen over tabaksgebruik.</t>
  </si>
  <si>
    <t>T1. Gebruikt u momenteel tabaksproducten, zoals sigaretten, sigaren of een pijp?</t>
  </si>
  <si>
    <t>Gebruikte tabaksproducten</t>
  </si>
  <si>
    <t>T2. Gebruikt u momenteel dagelijks tabaksproducten?</t>
  </si>
  <si>
    <t>T2. Rookt u momenteel dagelijks tabaksproducten?</t>
  </si>
  <si>
    <t>T3. Hoe oud was u toen u voor het eerst begon met roken?</t>
  </si>
  <si>
    <t>T4. Weet u nog hoe lang geleden dat was?</t>
  </si>
  <si>
    <t>Kies of het antwoord in jaren, maanden of weken is of kies ‘weet het niet’ als de respondent het niet weet.</t>
  </si>
  <si>
    <t>T5a. Hoeveel gefabriceerde sigaretten rookt u gemiddeld per dag?</t>
  </si>
  <si>
    <t>T5aw. Hoeveel gefabriceerde sigaretten rookt u gemiddeld per week?</t>
  </si>
  <si>
    <t>T5b. Hoeveel met de hand gerolde sigaretten rookt u gemiddeld per dag?</t>
  </si>
  <si>
    <t>T5bw. Hoeveel met de hand gerolde sigaretten rookt u gemiddeld per week?</t>
  </si>
  <si>
    <t>T5c. Hoe vaak rookt u gemiddeld een pijp met tabak per dag?</t>
  </si>
  <si>
    <t>T5cw. Hoe vaak rookt u gemiddeld een pijp met tabak per dag?</t>
  </si>
  <si>
    <t>T5d. Hoeveel sigaren, cheroots of cigarillo’s rookt u gemiddeld per dag?</t>
  </si>
  <si>
    <t>T5dw. Hoeveel sigaren, cheroots of cigarillo’s rookt u gemiddeld per week?</t>
  </si>
  <si>
    <t>T5e. Hoe vaak rookt u gemiddeld een waterpijp per dag?</t>
  </si>
  <si>
    <t>T5ew. Hoe vaak rookt u gemiddeld een waterpijp per week?</t>
  </si>
  <si>
    <t>T5f. Hoeveel andere tabaksproducten rookt u gemiddeld per dag?</t>
  </si>
  <si>
    <t>T5fw. Hoeveel andere tabaksproducten rookt u gemiddeld per week?</t>
  </si>
  <si>
    <t>T5andere. Vermeld andere soorten tabak die u rookt</t>
  </si>
  <si>
    <t>T6. Heeft u de afgelopen 12 maanden geprobeerd te stoppen met roken?</t>
  </si>
  <si>
    <t>T7. Werd u tijdens een bezoek aan een arts of andere gezondheidswerker in de afgelopen 12 maanden geadviseerd te stoppen met roken?</t>
  </si>
  <si>
    <t>T8. Heeft u in het verleden ooit tabaksproducten gerookt?</t>
  </si>
  <si>
    <t>T9. Heeft u in het verleden ooit dagelijks gerookt?</t>
  </si>
  <si>
    <t>T10. Hoe oud was u toen u stopte met roken?</t>
  </si>
  <si>
    <t>T11. Hoe lang geleden bent u gestopt met roken?</t>
  </si>
  <si>
    <t>Geef aan of het antwoord in jaren, maanden of weken is of kies ‘weet het niet’ als de respondent het niet weet.</t>
  </si>
  <si>
    <t>T12. Gebruikt u momenteel rookvrije tabaksproducten, zoals snuiftabak, pruimtabak, betel?</t>
  </si>
  <si>
    <t>Rookvrije tabaksproducten</t>
  </si>
  <si>
    <t>T13. Gebruikt u momenteel dagelijks rookvrije tabaksproducten?</t>
  </si>
  <si>
    <t>Ik ga u nu vragen stellen over elektronische sigaretten, ook wel e-sigaretten of vapingapparaten genoemd. Deze apparaten werken op batterijen en verhitten een vloeistof om damp of aerosol te produceren in plaats van rook.</t>
  </si>
  <si>
    <t>Elektronische sigaretten</t>
  </si>
  <si>
    <t>X6. Gebruikt u momenteel elektronische sigaretten of een ander vapingapparaat?</t>
  </si>
  <si>
    <t>X7. Gebruikt u momenteel dagelijks elektronische sigaretten of een ander vapingapparaat?</t>
  </si>
  <si>
    <t>Alcoholgebruik</t>
  </si>
  <si>
    <t>De volgende vragen gaan over alcoholgebruik.</t>
  </si>
  <si>
    <t>A1. Heeft u ooit alcohol gedronken, zoals bier, wijn of sterke drank?</t>
  </si>
  <si>
    <t>A2. Heeft u in de afgelopen 12 maanden alcohol gedronken?</t>
  </si>
  <si>
    <t>A3. Bent u gestopt met drinken om gezondheidsredenen, zoals een negatief effect op uw gezondheid of op advies van uw arts of een andere gezondheidswerker?</t>
  </si>
  <si>
    <t>A4. Hoe vaak heeft u in de afgelopen 12 maanden minstens één standaardglas alcohol gedronken?</t>
  </si>
  <si>
    <t>Drank</t>
  </si>
  <si>
    <t>A5. Heeft u de afgelopen 30 dagen alcohol gedronken?</t>
  </si>
  <si>
    <t>A6. Bij hoeveel gelegenheden in de afgelopen 30 dagen heeft u minstens één standaardglas alcohol gedronken?</t>
  </si>
  <si>
    <t>A7. Als u tijdens de afgelopen 30 dagen alcohol heeft gedronken, hoeveel standaardglazen alcohol dronk u gemiddeld per keer?</t>
  </si>
  <si>
    <t>A8. Wat was in de afgelopen 30 dagen het grootste aantal standaardglazen alcohol dat u bij één gelegenheid heeft gedronken, alle soorten alcoholische dranken samengeteld?</t>
  </si>
  <si>
    <t>A9. Hoe vaak heeft u in de afgelopen 30 dagen zes of meer standaardglazen alcohol gedronken bij één enkele gelegenheid?</t>
  </si>
  <si>
    <t>Vorige week</t>
  </si>
  <si>
    <t>A10: In de afgelopen 7 dagen, hoeveel standaardglazen alcohol heeft u per dag gedronken?</t>
  </si>
  <si>
    <t>Maandag</t>
  </si>
  <si>
    <t>Dinsdag</t>
  </si>
  <si>
    <t>Woensdag</t>
  </si>
  <si>
    <t>Donderdag</t>
  </si>
  <si>
    <t>Vrijdag</t>
  </si>
  <si>
    <t>Zaterdag</t>
  </si>
  <si>
    <t>Zondag</t>
  </si>
  <si>
    <t>Ik heb u zojuist gevraagd naar uw alcoholgebruik gedurende de afgelopen 7 dagen. De vragen gingen over alcohol in het algemeen, terwijl de volgende vragen betrekking hebben op uw consumptie van zelfgebrouwen alcohol, alcohol die zonder douanecontrole het land is binnengekomen, alcohol die niet bedoeld is om te drinken of andere belastingvrije alcohol. Denk bij het beantwoorden van de volgende vragen alleen aan deze soorten alcohol.</t>
  </si>
  <si>
    <t>A11. Heeft u in de afgelopen 7 dagen zelfgebrouwen alcohol, alcohol die zonder douanecontrole het land is binnengekomen, alcohol die niet bedoeld is om te drinken of andere belastingvrije alcohol gebruikt?</t>
  </si>
  <si>
    <t>Niet-geregistreerde alcohol</t>
  </si>
  <si>
    <t>A12. Hoeveel standaardglazen alcohol van het volgende heeft u gemiddeld in de afgelopen 7 dagen gedronken?</t>
  </si>
  <si>
    <t>Zelfgebrouwen sterke drank, bv. Moonshine</t>
  </si>
  <si>
    <t>Zelfgebrouwen bier of wijn (bv. bier, palm- of vruchtenwijn)</t>
  </si>
  <si>
    <t>Alcohol die zonder douanecontrole het land is binnengekomen</t>
  </si>
  <si>
    <t>Alcohol die niet bedoeld is om te drinken, bv. geneesmiddelen op basis van alcohol, parfums, aftershave</t>
  </si>
  <si>
    <t>Andere belastingvrije alcohol in Aruba</t>
  </si>
  <si>
    <t>A13. Hoe vaak heeft u in de afgelopen 12 maanden gemerkt dat u niet kon stoppen met drinken toen u eenmaal begonnen was?</t>
  </si>
  <si>
    <t>A14. Hoe vaak heeft u in de afgelopen 12 maanden niet gedaan wat normaal van u werd verwacht als gevolg van het drinken?</t>
  </si>
  <si>
    <t>A15. Hoe vaak heeft u in de afgelopen 12 maanden ‘s morgens eerst alcohol nodig gehad om op gang te komen na een zware drinkpartij?</t>
  </si>
  <si>
    <t>A16. Heeft u in de afgelopen 12 maanden gezinsproblemen of problemen met uw partner gehad doordat iemand anders dronk?</t>
  </si>
  <si>
    <t>Dieet</t>
  </si>
  <si>
    <t>De volgende vragen gaan over het fruit en de groenten die u gewoonlijk eet. Ik heb hier een voedingskaart met enkele voorbeelden van lokale groenten en fruit. Elk plaatje staat voor de grootte van een portie. Denk bij het beantwoorden van deze vragen aan een doorsnee week in het afgelopen jaar.</t>
  </si>
  <si>
    <t>D1. Hoeveel dagen in een doorsnee week eet u fruit?</t>
  </si>
  <si>
    <t>D2. Hoeveel porties fruit eet u op één van die dagen?</t>
  </si>
  <si>
    <t>Porties fruit</t>
  </si>
  <si>
    <t>D3. Hoeveel dagen in een doorsnee week eet u groenten?</t>
  </si>
  <si>
    <t xml:space="preserve">D4. Hoeveel porties groenten eet u op één van die dagen?  </t>
  </si>
  <si>
    <t>Porties groenten</t>
  </si>
  <si>
    <t>Dieetzout</t>
  </si>
  <si>
    <t>Met de volgende vragen willen we meer te weten komen over het zoutgehalte in uw dieet. Dieetzout omvat gewoon tafelzout, ongeraffineerd zout zoals zeezout, gejodeerd zout, zoute bouillonblokjes en poeders, en zoute sauzen, zoals sojasaus of vissaus (zie voorbeeldkaart). De volgende vragen gaan over het toevoegen van zout aan uw maaltijd vlak voordat u het gaat eten, over hoe het eten bij u thuis wordt bereid, over het eten van bewerkte voedingsmiddelen die veel zout bevatten, zoals SPAM, spek, ingeblikte ham en cornedbeef, en vragen over het beheersen van uw zoutinname. Beantwoord alsjeblieft de vragen, ook als u van mening bent dat u een zoutarm dieet volgt.</t>
  </si>
  <si>
    <t>D5. Hoe vaak voegt u zout of een zoute saus, zoals sojasaus, toe aan uw eten vlak voordat u gaat eten of terwijl u eet?</t>
  </si>
  <si>
    <t>Zout en zoute saus</t>
  </si>
  <si>
    <t>D6. Hoe vaak wordt in uw huishouden zout, zoute kruiden of een zoute saus toegevoegd tijdens het koken of bereiden van voedsel?</t>
  </si>
  <si>
    <t>Bewerkte voedingsmiddelen</t>
  </si>
  <si>
    <t>D7. Hoe vaak eet u bewerkte voedingsmiddelen met een hoog zoutgehalte?  Met bewerkte voedingsmiddelen met een hoog zoutgehalte bedoel ik voedingsmiddelen waarvan de natuurlijke staat is veranderd, zoals verpakte zoute snacks, zout voedsel in blik, inclusief augurken en conserven, zout voedsel bereid in een fastfoodrestaurant, kaas, bacon, bewerkt vlees, pasteitjes en croquetten.</t>
  </si>
  <si>
    <t>D8. Hoeveel zout of zoute saus denkt u te consumeren?</t>
  </si>
  <si>
    <t>Lichaamsactiviteit</t>
  </si>
  <si>
    <t xml:space="preserve">Ik ga u nu vragen hoeveel tijd u in een doorsnee week besteedt aan verschillende soorten lichaamsbeweging. Beantwoord alsjeblieft deze vragen ook als u zichzelf niet als lichamelijk actief beschouwt. </t>
  </si>
  <si>
    <t>Denk eerst aan de tijd die u aan uw werk besteedt. Denk aan werk als de dingen die u moet doen, zoals betaald of onbetaald werk, studie/opleiding, huishoudelijke taken, het oogsten van voedsel/gewassen, vissen of jagen naar voedsel, het zoeken naar werk en tuinieren. Bij het beantwoorden van de volgende vragen zijn “hoog intensieve activiteiten” activiteiten die een zware lichamelijke inspanning vereisen en een grote toename van de ademhaling of hartslag veroorzaken en “matig intensieve activiteiten” activiteiten die een matige lichamelijke inspanning vereisen en een kleine toename van de ademhaling of hartslag veroorzaken.</t>
  </si>
  <si>
    <t>P1. Gaat uw werk gepaard met hoog intensieve activiteiten die een grote toename van de ademhaling of hartslag veroorzaken, zoals het dragen of tillen van zware lasten, graven of bouwwerkzaamheden?</t>
  </si>
  <si>
    <t>PA voorbeeldkaart hoog intensief werk</t>
  </si>
  <si>
    <t>P2. Hoeveel dagen in een doorsnee week verricht u hoog intensieve activiteiten als onderdeel van uw werk?</t>
  </si>
  <si>
    <t>P3a. Hoeveel tijd besteedt u op een doorsnee dag aan hoog intensieve activiteiten op het werk?</t>
  </si>
  <si>
    <t>uren</t>
  </si>
  <si>
    <t>minuten</t>
  </si>
  <si>
    <t xml:space="preserve">P4. Gaat uw werk gepaard met matig intensieve activiteiten die een kleine toename van de ademhaling of hartslag veroorzaken, zoals stevig doorlopen of het dragen van lichte lasten?  </t>
  </si>
  <si>
    <t>PA voorbeeldkaart matig intensief werk</t>
  </si>
  <si>
    <t>P5. Hoeveel dagen in een doorsnee week verricht u matig intensieve activiteiten als onderdeel van uw werk?</t>
  </si>
  <si>
    <t>P6. Hoeveel tijd besteedt u op een doorsnee dag aan matig intensieve activiteiten op het werk?</t>
  </si>
  <si>
    <t>Bij de volgende vragen moeten de fysieke activiteiten op het werk die u al heeft genoemd buiten beschouwing worden gelaten.
Nu wil ik u vragen naar de gebruikelijke manier waarop u zich verplaatst van en naar huis.  Bijvoorbeeld naar uw werk, om boodschappen te doen, naar de markt, naar de kerk.</t>
  </si>
  <si>
    <t>P7. Loopt u of gebruikt u een fiets (zonder elektrische bediening) om van en naar plekken te komen en te gaan?</t>
  </si>
  <si>
    <t>P8. Hoeveel dagen in een doornsee week loopt of fietst u minstens 10 minuten onafgebroken om van en naar plekken te komen en te gaan?</t>
  </si>
  <si>
    <t>P9. Hoeveel tijd besteedt u lopend of fietsend om u te verplaatsen op een doorsnee dag?</t>
  </si>
  <si>
    <t>Bij de volgende vragen moeten de al door u genoemde activiteiten op het werk en de manier waarop u zich verplaatst van en naar plekken buiten beschouwing worden gelaten.</t>
  </si>
  <si>
    <t>Nu wil ik u vragen naar sport-, fitness- en recreatieve activiteiten (vrije tijd).</t>
  </si>
  <si>
    <t>P10. Doet u aan sport, fitness of recreatieve (vrijetijds)activiteiten met een hoge intensiteit die een grote toename van de ademhaling of hartslag veroorzaken, zoals fietsen, hardlopen, honkbal, basketbal of voetbal?</t>
  </si>
  <si>
    <t>PA voorbeeldkaart hoog intensieve vrijetijdsactiviteiten</t>
  </si>
  <si>
    <t>P11. Hoeveel dagen in een doorsnee week doet u aan sport, fitness of recreatieve (vrijetijds)activiteiten met een hoge intensiteit?</t>
  </si>
  <si>
    <t>P12. Hoeveel tijd besteedt u op een doorsnee dag aan hoog intensieve sport-, fitness- of recreatieve activiteiten?</t>
  </si>
  <si>
    <t>P13. Doet u aan sport, fitness of recreatieve (vrijetijds)activiteiten met een matige intensiteit die een kleine toename van de ademhaling of hartslag veroorzaken, zoals stevig wandelen, zwemmen, volleybal?</t>
  </si>
  <si>
    <t>PA voorbeeldkaart matig intensieve vrijetijdsactiviteiten</t>
  </si>
  <si>
    <t>P14. Hoeveel dagen in een doorsnee week doet u aan sport, fitness of recreatieve (vrijetijds)activiteiten met een matige intensiteit?</t>
  </si>
  <si>
    <t>P15. Hoeveel tijd besteedt u op een doorsnee dag aan matige intensieve sport-, fitness of recreatieve (vrijetijds)activiteiten?</t>
  </si>
  <si>
    <t>De volgende vraag gaat over zitten of liggen op het werk, thuis, op weg naar en van huis, met inbegrip van tijd doorgebracht aan een bureau, zitten met vrienden, reizen in auto of bus, lezen, kaarten of televisie kijken, maar niet de tijd doorgebracht met slapen.</t>
  </si>
  <si>
    <t>P16. Hoeveel tijd brengt u gewoonlijk zittend of liggend door op een gewone dag?</t>
  </si>
  <si>
    <t>Achtergrond van verhoogde bloeddruk</t>
  </si>
  <si>
    <t>H1. Heeft u ooit uw bloeddruk laten meten door een arts of een andere gezondheidswerker?</t>
  </si>
  <si>
    <t>H2a. Heeft een arts of een andere gezondheidswerker u ooit verteld dat u een verhoogde bloeddruk of hypertensie heeft?</t>
  </si>
  <si>
    <t>H2b. Kreeg u dit voor het eerst te horen in de afgelopen 12 maanden?</t>
  </si>
  <si>
    <t>H3. Heeft u in de afgelopen twee weken medicatie tegen verhoogde bloeddruk gebruikt die door een arts of een andere gezondheidswerker was voorgeschreven?</t>
  </si>
  <si>
    <t>H4. Bent u ooit bij een traditionele genezer geweest voor verhoogde bloeddruk of hypertensie?</t>
  </si>
  <si>
    <t>H5. Gebruikt u momenteel een kruiden- of traditioneel geneesmiddel voor uw verhoogde bloeddruk?</t>
  </si>
  <si>
    <t>Achtergrond van diabetes</t>
  </si>
  <si>
    <t>H6. Heeft u ooit uw bloedsuikerspiegel laten meten door een arts of een andere gezondheidswerker?</t>
  </si>
  <si>
    <t>H7a. Heeft een arts of een andere gezondheidswerker u ooit verteld dat u een verhoogde bloedsuikerspiegel of diabetes heeft?</t>
  </si>
  <si>
    <t>H7b. Is het u in de afgelopen 12 maanden voor het eerst verteld?</t>
  </si>
  <si>
    <t>H8. Heeft u in de afgelopen twee weken medicatie voor diabetes gebruikt die door een arts of een andere gezondheidswerker was voorgeschreven?</t>
  </si>
  <si>
    <t>H9. Gebruikt u momenteel insuline voor diabetes op voorschrift van een arts of een andere gezondheidswerker?</t>
  </si>
  <si>
    <t>H10. Bent u ooit bij een traditionele genezer geweest voor diabetes of een verhoogde bloedsuikerspiegel?</t>
  </si>
  <si>
    <t>H11. Gebruikt u momenteel een kruiden- of traditioneel geneesmiddel voor uw diabetes?</t>
  </si>
  <si>
    <t>H11a. Heeft u in het afgelopen jaar minstens twee HbA1C-tests (geglyceerd hemoglobine) ondergaan als onderdeel van uw diabetescontrole?</t>
  </si>
  <si>
    <t>H11b. Wanneer zijn uw ogen voor het laatst onderzocht in het kader van uw diabetescontrole?</t>
  </si>
  <si>
    <t>H11c. Wanneer zijn uw voeten voor het laatst onderzocht in het kader van uw diabetescontrole?</t>
  </si>
  <si>
    <t>Achtergrond van verhoogd totaalcholesterol</t>
  </si>
  <si>
    <t>H12. Heeft u ooit uw cholesterol (vetgehalte in uw bloed) laten meten door een arts of andere gezondheidswerker?</t>
  </si>
  <si>
    <t>H13a. Heeft een arts of een andere gezondheidswerker u ooit verteld dat u een verhoogd cholesterolgehalte heeft?</t>
  </si>
  <si>
    <t>H13b. Werd het u voor het eerst verteld in de afgelopen 12 maanden?</t>
  </si>
  <si>
    <t>H14. Heeft u in de afgelopen twee weken een orale behandeling (medicatie) tegen een verhoogd totaalcholesterolgehalte ondergaan, voorgeschreven door een arts of een andere gezondheidswerker?</t>
  </si>
  <si>
    <t>H15. Bent u ooit bij een traditionele genezer geweest voor een verhoogd cholesterolgehalte?</t>
  </si>
  <si>
    <t>H16. Gebruikt u momenteel een kruiden- of traditioneel geneesmiddel voor uw verhoogde cholesterol?</t>
  </si>
  <si>
    <t>Achtergrond van hart- en vaatziekten</t>
  </si>
  <si>
    <t>H17. Heeft u ooit een hartaanval of pijn op de borst gehad door een hartaandoening (angina) of een beroerte (cerebrovasculair accident of incident)?</t>
  </si>
  <si>
    <t>H18. Gebruikt u momenteel regelmatig aspirine om hartaandoeningen te voorkomen of te behandelen?</t>
  </si>
  <si>
    <t>H19. Gebruikt u momenteel regelmatig statines (lovastatine/simvastatine/atorvastatine of een andere statine) om hartaandoeningen te voorkomen of te behandelen?</t>
  </si>
  <si>
    <t>H20. Heeft u in de afgelopen 12 maanden een arts of andere gezondheidswerker bezocht?</t>
  </si>
  <si>
    <t>Leefstijladvies</t>
  </si>
  <si>
    <t>Werd u tijdens één van uw bezoeken aan een arts of andere gezondheidswerker in de afgelopen 12 maanden geadviseerd één van de volgende dingen te doen?</t>
  </si>
  <si>
    <t>Te stoppen met roken of er niet mee te beginnen</t>
  </si>
  <si>
    <t>De hoeveelheid zout in uw voeding te verminderen</t>
  </si>
  <si>
    <t>Minstens vijf porties fruit en/of groenten per dag te eten</t>
  </si>
  <si>
    <t>Minder vet te eten</t>
  </si>
  <si>
    <t>Te beginnen met of meer aan lichaamsbeweging te doen</t>
  </si>
  <si>
    <t>Een gezond lichaamsgewicht te behouden of af te vallen</t>
  </si>
  <si>
    <t>Suikerhoudende dranken in uw dieet te verminderen</t>
  </si>
  <si>
    <t>Baarmoederhalskanker onderzoek (alleen voor vrouwen)</t>
  </si>
  <si>
    <t>De volgende vraag gaat over de preventie van baarmoederhalskanker. Screeningsonderzoek voor de preventie van baarmoederhalskanker kan op verschillende manieren plaatsvinden, waaronder een colposcopie met azijnzuur/azijn, een uitstrijkje (paptest) en een HPV-test (humaan papillomavirus). Een colposcopie is een onderzoek van het oppervlak van de baarmoederhals nadat er azijnzuur (of azijn) op is aangebracht. Voor zowel het uitstrijkje als de HPV-test neemt de arts of verpleegkundige een monster van de binnenkant van uw vagina en stuurt dit naar een laboratorium. Het is ook mogelijk dat u zelf het uitstrijkje afneemt en een monster neemt van de binnenkant van uw vagina. Als er een uitstrijkje is afgenomen, controleert het laboratorium op abnormale afwijkende cellen en als er een HPV-test is afgenomen, controleert het op het HP-virus.</t>
  </si>
  <si>
    <t>CX1. Heeft u ooit een screeningsonderzoek voor baarmoederhalskanker ondergaan via een van de hierboven beschreven methoden?</t>
  </si>
  <si>
    <t>CX2. Wanneer was uw laatste onderzoek voor baarmoederhalskanker?</t>
  </si>
  <si>
    <t>Gezondheidsonderzoek</t>
  </si>
  <si>
    <t>S1. Heeft u ooit uw ontlasting laten onderzoeken op verborgen bloed?</t>
  </si>
  <si>
    <t>S2. Heeft u ooit een colonoscopie ondergaan?</t>
  </si>
  <si>
    <t>S3. Heeft u ooit een onderzoek van uw prostaat gehad?</t>
  </si>
  <si>
    <t>S4. Is u voorgedaan hoe u uw borsten moet onderzoeken?</t>
  </si>
  <si>
    <t>S5. Wanneer was de laatste keer dat u uw borsten heeft laten onderzoeken?</t>
  </si>
  <si>
    <t>S6. Wanneer heeft u voor het laatst een mammografie laten maken?</t>
  </si>
  <si>
    <t>Geestelijke gezondheid/zelfmoord</t>
  </si>
  <si>
    <t>De volgende vragen gaan over gedachten, plannen en pogingen tot zelfmoord. Beantwoord alsjeblieft de vragen, zelfs als u gewoonlijk niet over deze onderwerpen praat.</t>
  </si>
  <si>
    <t>MH1. Heeft u in de afgelopen 12 maanden serieus overwogen een zelfmoordpoging te doen?</t>
  </si>
  <si>
    <t>MH2. Heeft u professionele hulp gezocht voor deze gedachten?</t>
  </si>
  <si>
    <t>MH3. Heeft u in de afgelopen 12 maanden een plan gemaakt over hoe u een zelfmoordpoging zou doen?</t>
  </si>
  <si>
    <t>MH4. Heeft u ooit een zelfmoordpoging gedaan?</t>
  </si>
  <si>
    <t>MH5. Heeft u in de afgelopen 12 maanden een zelfmoordpoging gedaan?</t>
  </si>
  <si>
    <t>Angst en depressie</t>
  </si>
  <si>
    <t>De volgende vragen gaan over uw geestelijk welzijn.</t>
  </si>
  <si>
    <t>Hoe vaak heeft u de afgelopen twee weken last gehad van de volgende problemen?</t>
  </si>
  <si>
    <t>AD3. Zich neerslachtig, depressief of hopeloos voelen</t>
  </si>
  <si>
    <t>X9. Hoeveel uur slaapt u gemiddeld per nacht?</t>
  </si>
  <si>
    <t>Heeft de deelnemer ingestemd met deelname aan stap 2 (fysieke metingen)?</t>
  </si>
  <si>
    <t>Stap 2: Fysieke metingen</t>
  </si>
  <si>
    <t>Bloeddruk</t>
  </si>
  <si>
    <t>M1. Interviewer-ID</t>
  </si>
  <si>
    <t>M2. Bloeddrukmeter-ID</t>
  </si>
  <si>
    <t>Bloeddruk en hartslag 1</t>
  </si>
  <si>
    <t>Meting 1</t>
  </si>
  <si>
    <t>M4a. Systolische bloeddruk (mmHg)</t>
  </si>
  <si>
    <t>M4b. Diastolische bloeddruk (mmHg)</t>
  </si>
  <si>
    <t>M16a. Hartslag (slagen per minuut)</t>
  </si>
  <si>
    <t>Bloeddruk en hartslag 2</t>
  </si>
  <si>
    <t>Meting 2</t>
  </si>
  <si>
    <t>M5a. Systolische bloeddruk (mmHg)</t>
  </si>
  <si>
    <t>M5b. Diastolische bloeddruk (mmHg)</t>
  </si>
  <si>
    <t>M16b. Hartslag (slagen per minuut)</t>
  </si>
  <si>
    <t>Bloeddruk en hartslag 3</t>
  </si>
  <si>
    <t>Meting 3</t>
  </si>
  <si>
    <t>M6a. Systolische bloeddruk (mmHg)</t>
  </si>
  <si>
    <t>M6b. Diastolische bloeddruk (mmHg)</t>
  </si>
  <si>
    <t>M16c. Hartslag (slagen per minuut)</t>
  </si>
  <si>
    <t>M7. Bent u in de afgelopen twee weken behandeld voor verhoogde bloeddruk met medicatie voorgeschreven door een arts of een andere gezondheidswerker?</t>
  </si>
  <si>
    <t>Lengte en gewicht</t>
  </si>
  <si>
    <t>M8. Bent u zwanger?</t>
  </si>
  <si>
    <t>M9. Interviewer-ID</t>
  </si>
  <si>
    <t>M10a. Apparaat-ID voor lengte</t>
  </si>
  <si>
    <t>M10b. Apparaat-ID voor gewicht</t>
  </si>
  <si>
    <t>M11. Lengte (in centimeters)</t>
  </si>
  <si>
    <t>M12. Gewicht (in kg)</t>
  </si>
  <si>
    <t>Taille</t>
  </si>
  <si>
    <t>M13. Apparaat-ID voor taille</t>
  </si>
  <si>
    <t>M14. Tailleomtrek (in centimeters)</t>
  </si>
  <si>
    <t>Heupomtrek</t>
  </si>
  <si>
    <t>M15. Heupomtrek (in centimeters)</t>
  </si>
  <si>
    <t>&lt;span style="color:red;font-gewicht:bold"&gt;WAARSCHUWING!&lt;/span&gt;&lt;br&gt;&lt;br&gt;Totale interviewtijd (Stap1 en Stap2) = ${steps1-2_time} minuten.&lt;br&gt;&lt;br&gt;&lt;span style="color:blue;font-weight:bold"&gt; De tijd voor dit interview ligt onder de geschatte minimumtijd voor Stap 1 en Stap 2&lt;/span&gt;</t>
  </si>
  <si>
    <t>Leg de GPS-coördinaten vast</t>
  </si>
  <si>
    <t>Geen GPS-coördinaten ingevoerd. Probeer het opnieuw.</t>
  </si>
  <si>
    <t>&lt;span style="color:#219F66"&gt;FEEDBACKFORMULIER&lt;/span&gt;&lt;br&gt;&lt;br&gt;
Naam: ${I9} __ ${I8}
Leeftijd: ${age} jaar&lt;br&gt;&lt;br&gt;&lt;br&gt;
&lt;span style="color:blue"&gt;Fysieke metingen:&lt;/span&gt;&lt;br&gt;
Systolische bloeddruk: ${average_SBP} mmHg.
Diastolische bloeddruk: ${average_DBP} mmHg.
Hartslag:     ${average_heartrate} slagen per minuut.&lt;br&gt;&lt;br&gt;
Lengte:      ${M11} cm.
Gewicht:      ${M12} kg.
BMI (Body Mass Index)  ${BMI}.&lt;br&gt;&lt;br&gt;
Tailleomtrek:  ${M14} cm.
Heupomtrek:   ${M15} cm.</t>
  </si>
  <si>
    <t>constraint_message::Dutch</t>
  </si>
  <si>
    <t>ID moet een positief getal zijn.</t>
  </si>
  <si>
    <t>U kunt geen negatief getal invoeren.</t>
  </si>
  <si>
    <t>U kunt geen gedeeltelijke geboortedatum invoeren. Selecteer "Weet het niet" in alle velden als de volledige geboortedatum niet bekend is</t>
  </si>
  <si>
    <t>Leeftijd moet binnen het leeftijdsbereik van de enquête vallen.</t>
  </si>
  <si>
    <t>Voer een getal tussen 0 en 30 in.</t>
  </si>
  <si>
    <t>Het aantal personen van 18 jaar mag niet kleiner zijn dan het aantal personen dat bij de selectie van de deelnemers is geregistreerd of groter dan 30.</t>
  </si>
  <si>
    <t>Leeftijd moet ten minste 8 en niet meer dan de bovenste leeftijdsgrens van de enquête zijn.</t>
  </si>
  <si>
    <t>Getal moet tussen 0 en 50 liggen.</t>
  </si>
  <si>
    <t>Getal moet tussen 0 en 350 liggen.</t>
  </si>
  <si>
    <t xml:space="preserve">Getal moet tussen 1 en 50 liggen.  </t>
  </si>
  <si>
    <t>De dagen van de week moeten tussen 0 en 7 liggen.</t>
  </si>
  <si>
    <t>Aantal porties moet tussen 1 en 20 liggen.</t>
  </si>
  <si>
    <t>Systolische bloeddruk moet tussen 40 en 300mmHg liggen.</t>
  </si>
  <si>
    <t>Diastolische bloeddruk moet tussen 30 en 200 mmHg liggen. De diastolische bloeddruk mag niet hoger zijn dan de systolische bloeddruk.</t>
  </si>
  <si>
    <t>De hartslag kan niet lager zijn dan 30bpm of hoger zijn dan 200bpm. Vul "888" in bij alle drie de velden indien geweigerd.</t>
  </si>
  <si>
    <t>Lengte moet tussen 100 en 270 cm liggen.</t>
  </si>
  <si>
    <t>Gewicht moet tussen 20 en 350 kg liggen.</t>
  </si>
  <si>
    <t>Tailleomtrek moet tussen 30 en 200 cm liggen.</t>
  </si>
  <si>
    <t>Heupomtrek moet tussen 45 en 300 cm liggen.</t>
  </si>
  <si>
    <t>hint::Dutch</t>
  </si>
  <si>
    <t>Alleen observeren, niet vragen.</t>
  </si>
  <si>
    <t>Selecteer "Weet het niet" in alle velden als de volledige geboortedatum niet bekend is.</t>
  </si>
  <si>
    <t>Vul "77" in indien niet bekend.</t>
  </si>
  <si>
    <t>Vul "77" in indien niet bekend en "88" voor geweigerd.</t>
  </si>
  <si>
    <t>LEES OPTIES</t>
  </si>
  <si>
    <t>Laat leeg indien niet bekend; anders moet het antwoord liggen tussen 1 en de leeftijd van de respondent (-4 jaar) voor jaren, 1 tot 11 voor maanden of 1 tot 30 voor weken.</t>
  </si>
  <si>
    <t>Vul "77" in indien niet bekend OF vul "0" in indien de respondent niet dagelijks gefabriceerde sigaretten rookt.</t>
  </si>
  <si>
    <t>Vul "777" in indien niet bekend OF vul "0" in indien de respondent niet wekelijks gefabriceerde sigaretten rookt.</t>
  </si>
  <si>
    <t>Vul "77" in indien niet bekend OF vul "0" in indien de respondent niet dagelijks met de hand gerolde sigaretten rookt.</t>
  </si>
  <si>
    <t>Vul "777" in indien niet bekend OF vul "0" in indien de respondent niet wekelijks met de hand gerolde sigaretten rookt.</t>
  </si>
  <si>
    <t>Vul "77" in indien niet bekend OF vul "0" in indien de respondent niet dagelijks een pijp met tabak rookt.</t>
  </si>
  <si>
    <t>Vul "777" in indien niet bekend OF vul "0" in indien de respondent niet wekelijks een pijp met tabak rookt.</t>
  </si>
  <si>
    <t>Vul "77" in indien niet bekend OF vul "0" in indien de respondent niet dagelijks sigaren, cheroots of cigarillo's rookt.</t>
  </si>
  <si>
    <t>Vul "777" in indien niet bekend OF vul "0" in indien de respondent niet wekelijks sigaren, cheroots of cigarillo's rookt.</t>
  </si>
  <si>
    <t>Vul "77" in indien niet bekend OF vul "0" in indien de respondent niet dagelijks een waterpijp rookt.</t>
  </si>
  <si>
    <t>Vul "777" in indien onbekend OF vul "0" in indien de respondent niet wekelijks een waterpijp rookt.</t>
  </si>
  <si>
    <t>Vermeld alleen ANDERE tabaksproducten die nog niet in de vorige vragen zijn opgenomen. Vul "77" in indien onbekend OF vul "0" in indien de respondent niet dagelijks een ander product gebruikt.</t>
  </si>
  <si>
    <t>Vermeld alleen ANDERE tabaksproducten die nog niet in de vorige vragen zijn opgenomen.  Vul "777" in indien niet bekend OF vul "0" in indien de respondent niet wekelijks andere producten gebruikt.</t>
  </si>
  <si>
    <t>Laat leeg indien niet bekend; anders moet het antwoord liggen tussen 1 en 61 voor jaren, 1 tot 11 voor maanden of 1 tot 30 voor weken.</t>
  </si>
  <si>
    <t>Vul "0" in als de deelnemer op een bepaalde dag niet heeft gedronken.  
Vul "77" in indien niet bekend.</t>
  </si>
  <si>
    <t>Vul "0" in indien de deelnemer dit soort alcohol niet heeft gebruikt.
Vul "77" in indien niet bekend.</t>
  </si>
  <si>
    <t xml:space="preserve">Vul in beide velden waarden in. 
Tijd mag niet meer dan 16 uur bedragen. 
Vul in beide velden "77" in indien niet bekend. </t>
  </si>
  <si>
    <t xml:space="preserve">Tijd mag niet meer dan 16 uur bedragen. </t>
  </si>
  <si>
    <t xml:space="preserve">Vul in beide velden "77" in indien niet bekend. </t>
  </si>
  <si>
    <t>Vul in alle velden "888" in als de deelnemer heeft geweigerd.</t>
  </si>
  <si>
    <t>Vul "888" in als de deelnemer heeft geweigerd.</t>
  </si>
  <si>
    <t>Vul "888" in als de deelnemer heeft geweigerd. 
Vul "666" in als de deelnemer te zwaar is voor de weegschaal.</t>
  </si>
  <si>
    <t>Vul "666" in als de deelnemer te zwaar is voor de weegschaal.</t>
  </si>
  <si>
    <t>GPS-coördinaten zijn buiten makkelijker te verkrijgen.</t>
  </si>
  <si>
    <t>required_message::Dutch</t>
  </si>
  <si>
    <t>Voer een antwoord in voor alle dagen van de week.</t>
  </si>
  <si>
    <t>Voer een antwoord in voor elk soort alcohol.</t>
  </si>
  <si>
    <t>Voer een antwoord in voor alle vragen op het scherm.</t>
  </si>
  <si>
    <t>media::image::Dutch</t>
  </si>
  <si>
    <t>Voer de juiste QR-code van 8 tekens in.
(U kunt alleen "99999999" invoeren voor trainingsdoeleinden)</t>
  </si>
  <si>
    <t>Selecta e caya</t>
  </si>
  <si>
    <t>Selecta e adres</t>
  </si>
  <si>
    <t>Indica e adres corecto</t>
  </si>
  <si>
    <t>Selecteer de straat</t>
  </si>
  <si>
    <t>Selecteer het adres</t>
  </si>
  <si>
    <t>Duid het juiste adres aan</t>
  </si>
  <si>
    <t>Select the sample group ID</t>
  </si>
  <si>
    <t>Seleccione el número de grupo de la muestra</t>
  </si>
  <si>
    <t>standard_drinks_spa.png</t>
  </si>
  <si>
    <t>fruit_servings_spa.png</t>
  </si>
  <si>
    <t>processedfoods_spa.png</t>
  </si>
  <si>
    <t>processedfoods_pap.png</t>
  </si>
  <si>
    <t>processedfoods_du.png</t>
  </si>
  <si>
    <t>salty_sauces_pap.png</t>
  </si>
  <si>
    <t>salty_sauces_du.png</t>
  </si>
  <si>
    <t>salty_sauces_spa.png</t>
  </si>
  <si>
    <t>smokeless_tobacco_spa.png</t>
  </si>
  <si>
    <t>smoked_tobacco_spa.png</t>
  </si>
  <si>
    <t>smoked_tobacco_pap.png</t>
  </si>
  <si>
    <t>smoked_tobacco_du.png</t>
  </si>
  <si>
    <t>smokeless_tobacco_pap.png</t>
  </si>
  <si>
    <t>smokeless_tobacco_du.png</t>
  </si>
  <si>
    <t>standard_drinks_du.png</t>
  </si>
  <si>
    <t>standard_drinks_pap.png</t>
  </si>
  <si>
    <t>vegetable_servings_pap.png</t>
  </si>
  <si>
    <t>vegetable_servings_du.png</t>
  </si>
  <si>
    <t>vegetable_servings_spa.png</t>
  </si>
  <si>
    <t>fruit_servings_pap.png</t>
  </si>
  <si>
    <t>fruit_servings_du.png</t>
  </si>
  <si>
    <t>Afl. 1,000 or less</t>
  </si>
  <si>
    <t>Afl. 1,001-2,000</t>
  </si>
  <si>
    <t>Afl. 2,001-2,500</t>
  </si>
  <si>
    <t>Afl. 2,501-3,000</t>
  </si>
  <si>
    <t>Afl. 3,001-3,500</t>
  </si>
  <si>
    <t>Afl. 3,501-4,000</t>
  </si>
  <si>
    <t>Afl. 4,001-5,000</t>
  </si>
  <si>
    <t>Afl. 5,001-6,000</t>
  </si>
  <si>
    <t>Afl. 6,001-7,000</t>
  </si>
  <si>
    <t>Afl. 7,001-8,000</t>
  </si>
  <si>
    <t>Afl. 8,001-10,000</t>
  </si>
  <si>
    <t>Afl. 1,000 o menos</t>
  </si>
  <si>
    <t>Afl 10,001 o más</t>
  </si>
  <si>
    <t>Afl 10,001 o mas</t>
  </si>
  <si>
    <t>Afl. 1,000 of minder</t>
  </si>
  <si>
    <t>Afl 10,001 of meer</t>
  </si>
  <si>
    <t>I8. Apellido</t>
  </si>
  <si>
    <t>AD1. U nerveus, angstig of gespannen voelen</t>
  </si>
  <si>
    <t xml:space="preserve">AD2. Niet kunnen stoppen met u zorgen te maken of dit te beheersen </t>
  </si>
  <si>
    <t>AD4. Weinig interesse of plezier in activiteiten</t>
  </si>
  <si>
    <t>X8. Heeft u de afgelopen maand problemen gehad met inslapen of moeilijk doorslapen?</t>
  </si>
  <si>
    <t>Verscheidene dagen</t>
  </si>
  <si>
    <t>D1. En una semana típica, ¿cuántos días come fruta?</t>
  </si>
  <si>
    <t>Afl 12,001 or more</t>
  </si>
  <si>
    <t>Afl. 10,001-12,000</t>
  </si>
  <si>
    <t>D6. Cuanto biaha ta añadi salo, sazon cu salo ora un saus cu salo den cushina o prepara cuminda na bo cas?</t>
  </si>
  <si>
    <t>Also include acetylsalicylic acid</t>
  </si>
  <si>
    <t>Incluya también el ácido acetilsalicílico</t>
  </si>
  <si>
    <t>Inclui ‘acetyl-salicyl-zuur’ cardio tambe</t>
  </si>
  <si>
    <t>Neem acetyl-salicyl-zuur cardio ook mee</t>
  </si>
  <si>
    <t>(.&gt;=0 and .&lt;=30) or .=77</t>
  </si>
  <si>
    <t>PAHO/WHO STEPS 1-2 Instrument v3.2</t>
  </si>
  <si>
    <t>abw1</t>
  </si>
  <si>
    <t>enq_other</t>
  </si>
  <si>
    <t>Please specify other sample group ID</t>
  </si>
  <si>
    <t>${selected_enq} = "other" or ${selected_street} = "other" or ${selected_address} = "other"</t>
  </si>
  <si>
    <t>${selected_enq} = "other"</t>
  </si>
  <si>
    <t>${selected_enq} != "other"</t>
  </si>
  <si>
    <t>${selected_enq} != "other" and ${selected_street} != "other"</t>
  </si>
  <si>
    <t>Por favor especifique el número de grupo de la muestra</t>
  </si>
  <si>
    <t>Selecciona e sample group ID</t>
  </si>
  <si>
    <t>Kies de sample group ID</t>
  </si>
  <si>
    <t>Por fabor specifica otro sample group ID</t>
  </si>
  <si>
    <t>Vermeld hier een ander sample group 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</si>
</sst>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9" x14ac:knownFonts="1">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2"/>
      <color rgb="FF00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Arial"/>
      <family val="2"/>
    </font>
    <font>
      <b/>
      <sz val="12"/>
      <color rgb="FF000000"/>
      <name val="Arial"/>
      <family val="2"/>
    </font>
    <font>
      <sz val="12"/>
      <color rgb="FFFF0000"/>
      <name val="Arial"/>
      <family val="2"/>
    </font>
    <font>
      <sz val="11"/>
      <name val="Calibri"/>
      <family val="2"/>
      <scheme val="minor"/>
    </font>
    <font>
      <sz val="11"/>
      <color rgb="FF000000"/>
      <name val="Calibri"/>
      <family val="2"/>
      <scheme val="minor"/>
    </font>
    <font>
      <b/>
      <sz val="11"/>
      <name val="Calibri"/>
      <family val="2"/>
      <scheme val="minor"/>
    </font>
    <font>
      <sz val="11"/>
      <color rgb="FF292929"/>
      <name val="Arial"/>
      <family val="2"/>
    </font>
    <font>
      <sz val="8"/>
      <name val="Arial"/>
      <family val="2"/>
    </font>
    <font>
      <sz val="11"/>
      <color rgb="FF000000"/>
      <name val="Calibri"/>
      <family val="2"/>
    </font>
    <font>
      <sz val="10"/>
      <color rgb="FF000000"/>
      <name val="Calibri"/>
      <family val="2"/>
    </font>
    <font>
      <sz val="10"/>
      <name val="Calibri"/>
      <family val="2"/>
      <scheme val="minor"/>
    </font>
    <font>
      <b/>
      <sz val="10"/>
      <name val="Calibri"/>
      <family val="2"/>
      <scheme val="minor"/>
    </font>
    <font>
      <sz val="10"/>
      <color rgb="FFFF0000"/>
      <name val="Calibri"/>
      <family val="2"/>
    </font>
  </fonts>
  <fills count="22">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theme="0"/>
        <bgColor indexed="64"/>
      </patternFill>
    </fill>
    <fill>
      <patternFill patternType="solid">
        <fgColor theme="7"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5" tint="0.59999389629810485"/>
        <bgColor indexed="64"/>
      </patternFill>
    </fill>
    <fill>
      <patternFill patternType="solid">
        <fgColor rgb="FF0070C0"/>
        <bgColor indexed="64"/>
      </patternFill>
    </fill>
  </fills>
  <borders count="12">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s>
  <cellStyleXfs count="6">
    <xf numFmtId="0" fontId="0" fillId="0" borderId="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4" fillId="0" borderId="0"/>
  </cellStyleXfs>
  <cellXfs count="266">
    <xf numFmtId="0" fontId="0" fillId="0" borderId="0" xfId="0"/>
    <xf numFmtId="0" fontId="2" fillId="0" borderId="0" xfId="0" applyFont="1"/>
    <xf numFmtId="0" fontId="1" fillId="0" borderId="0" xfId="0" applyFont="1"/>
    <xf numFmtId="0" fontId="3" fillId="0" borderId="0" xfId="0" applyFont="1"/>
    <xf numFmtId="0" fontId="4" fillId="0" borderId="0" xfId="0" applyFont="1"/>
    <xf numFmtId="49" fontId="1" fillId="0" borderId="0" xfId="0" applyNumberFormat="1" applyFont="1" applyAlignment="1">
      <alignment horizontal="left"/>
    </xf>
    <xf numFmtId="0" fontId="0" fillId="0" borderId="0" xfId="0" applyAlignment="1">
      <alignment horizontal="left"/>
    </xf>
    <xf numFmtId="0" fontId="1" fillId="14" borderId="0" xfId="0" applyFont="1" applyFill="1"/>
    <xf numFmtId="0" fontId="0" fillId="14" borderId="0" xfId="0" applyFill="1" applyAlignment="1">
      <alignment horizontal="left"/>
    </xf>
    <xf numFmtId="0" fontId="12" fillId="0" borderId="0" xfId="0" applyFont="1"/>
    <xf numFmtId="0" fontId="12" fillId="3" borderId="0" xfId="0" applyFont="1" applyFill="1"/>
    <xf numFmtId="0" fontId="4" fillId="9" borderId="0" xfId="0" applyFont="1" applyFill="1" applyAlignment="1">
      <alignment wrapText="1"/>
    </xf>
    <xf numFmtId="0" fontId="5" fillId="0" borderId="0" xfId="0" applyFont="1"/>
    <xf numFmtId="0" fontId="5" fillId="13" borderId="0" xfId="0" applyFont="1" applyFill="1"/>
    <xf numFmtId="0" fontId="5" fillId="10" borderId="0" xfId="0" applyFont="1" applyFill="1"/>
    <xf numFmtId="49" fontId="1" fillId="0" borderId="0" xfId="0" applyNumberFormat="1" applyFont="1" applyAlignment="1">
      <alignment horizontal="right"/>
    </xf>
    <xf numFmtId="0" fontId="4" fillId="15" borderId="0" xfId="0" applyFont="1" applyFill="1"/>
    <xf numFmtId="0" fontId="4" fillId="5" borderId="0" xfId="0" applyFont="1" applyFill="1"/>
    <xf numFmtId="0" fontId="4" fillId="4" borderId="0" xfId="0" applyFont="1" applyFill="1"/>
    <xf numFmtId="0" fontId="4" fillId="7" borderId="0" xfId="0" applyFont="1" applyFill="1"/>
    <xf numFmtId="0" fontId="3" fillId="7" borderId="0" xfId="0" applyFont="1" applyFill="1"/>
    <xf numFmtId="0" fontId="4" fillId="6" borderId="0" xfId="0" applyFont="1" applyFill="1"/>
    <xf numFmtId="0" fontId="4" fillId="8" borderId="0" xfId="0" applyFont="1" applyFill="1"/>
    <xf numFmtId="0" fontId="4" fillId="9" borderId="0" xfId="0" applyFont="1" applyFill="1"/>
    <xf numFmtId="0" fontId="4" fillId="11" borderId="0" xfId="0" applyFont="1" applyFill="1"/>
    <xf numFmtId="0" fontId="4" fillId="12" borderId="0" xfId="0" applyFont="1" applyFill="1"/>
    <xf numFmtId="0" fontId="3" fillId="13" borderId="0" xfId="0" applyFont="1" applyFill="1"/>
    <xf numFmtId="0" fontId="4" fillId="13" borderId="0" xfId="0" applyFont="1" applyFill="1"/>
    <xf numFmtId="0" fontId="3" fillId="10" borderId="0" xfId="0" applyFont="1" applyFill="1"/>
    <xf numFmtId="0" fontId="4" fillId="10" borderId="0" xfId="0" applyFont="1" applyFill="1"/>
    <xf numFmtId="0" fontId="4" fillId="4" borderId="1" xfId="0" applyFont="1" applyFill="1" applyBorder="1"/>
    <xf numFmtId="0" fontId="11" fillId="0" borderId="0" xfId="0" applyFont="1"/>
    <xf numFmtId="0" fontId="4" fillId="3" borderId="0" xfId="0" applyFont="1" applyFill="1"/>
    <xf numFmtId="0" fontId="5" fillId="8" borderId="0" xfId="0" applyFont="1" applyFill="1"/>
    <xf numFmtId="0" fontId="11" fillId="18" borderId="2" xfId="0" applyFont="1" applyFill="1" applyBorder="1"/>
    <xf numFmtId="0" fontId="11" fillId="18" borderId="3" xfId="0" applyFont="1" applyFill="1" applyBorder="1"/>
    <xf numFmtId="0" fontId="11" fillId="18" borderId="4" xfId="0" applyFont="1" applyFill="1" applyBorder="1"/>
    <xf numFmtId="0" fontId="4" fillId="0" borderId="1" xfId="0" applyFont="1" applyBorder="1"/>
    <xf numFmtId="0" fontId="4" fillId="0" borderId="5" xfId="0" applyFont="1" applyBorder="1"/>
    <xf numFmtId="0" fontId="0" fillId="0" borderId="5" xfId="0" applyBorder="1"/>
    <xf numFmtId="0" fontId="12" fillId="3" borderId="1" xfId="0" applyFont="1" applyFill="1" applyBorder="1" applyAlignment="1">
      <alignment wrapText="1"/>
    </xf>
    <xf numFmtId="0" fontId="0" fillId="3" borderId="5" xfId="0" applyFill="1" applyBorder="1"/>
    <xf numFmtId="0" fontId="4" fillId="8" borderId="1" xfId="0" applyFont="1" applyFill="1" applyBorder="1"/>
    <xf numFmtId="0" fontId="4" fillId="8" borderId="5" xfId="0" applyFont="1" applyFill="1" applyBorder="1"/>
    <xf numFmtId="0" fontId="0" fillId="15" borderId="1" xfId="0" applyFill="1" applyBorder="1"/>
    <xf numFmtId="0" fontId="4" fillId="15" borderId="1" xfId="0" applyFont="1" applyFill="1" applyBorder="1"/>
    <xf numFmtId="0" fontId="16" fillId="4" borderId="1" xfId="0" applyFont="1" applyFill="1" applyBorder="1"/>
    <xf numFmtId="0" fontId="4" fillId="4" borderId="5" xfId="0" applyFont="1" applyFill="1" applyBorder="1"/>
    <xf numFmtId="0" fontId="16" fillId="0" borderId="1" xfId="0" applyFont="1" applyBorder="1"/>
    <xf numFmtId="0" fontId="16" fillId="6" borderId="1" xfId="0" applyFont="1" applyFill="1" applyBorder="1"/>
    <xf numFmtId="0" fontId="4" fillId="6" borderId="5" xfId="0" applyFont="1" applyFill="1" applyBorder="1"/>
    <xf numFmtId="0" fontId="4" fillId="6" borderId="1" xfId="0" applyFont="1" applyFill="1" applyBorder="1"/>
    <xf numFmtId="0" fontId="16" fillId="8" borderId="1" xfId="0" applyFont="1" applyFill="1" applyBorder="1"/>
    <xf numFmtId="0" fontId="16" fillId="9" borderId="1" xfId="0" applyFont="1" applyFill="1" applyBorder="1"/>
    <xf numFmtId="0" fontId="4" fillId="9" borderId="5" xfId="0" applyFont="1" applyFill="1" applyBorder="1"/>
    <xf numFmtId="0" fontId="4" fillId="9" borderId="1" xfId="0" applyFont="1" applyFill="1" applyBorder="1"/>
    <xf numFmtId="0" fontId="3" fillId="9" borderId="1" xfId="0" applyFont="1" applyFill="1" applyBorder="1"/>
    <xf numFmtId="0" fontId="0" fillId="9" borderId="1" xfId="0" applyFill="1" applyBorder="1"/>
    <xf numFmtId="0" fontId="16" fillId="11" borderId="1" xfId="0" applyFont="1" applyFill="1" applyBorder="1"/>
    <xf numFmtId="0" fontId="4" fillId="11" borderId="5" xfId="0" applyFont="1" applyFill="1" applyBorder="1"/>
    <xf numFmtId="0" fontId="4" fillId="11" borderId="1" xfId="0" applyFont="1" applyFill="1" applyBorder="1"/>
    <xf numFmtId="0" fontId="5" fillId="0" borderId="1" xfId="0" applyFont="1" applyBorder="1"/>
    <xf numFmtId="0" fontId="15" fillId="12" borderId="1" xfId="0" applyFont="1" applyFill="1" applyBorder="1"/>
    <xf numFmtId="0" fontId="4" fillId="12" borderId="5" xfId="0" applyFont="1" applyFill="1" applyBorder="1"/>
    <xf numFmtId="0" fontId="3" fillId="12" borderId="1" xfId="0" applyFont="1" applyFill="1" applyBorder="1"/>
    <xf numFmtId="0" fontId="4" fillId="12" borderId="1" xfId="0" applyFont="1" applyFill="1" applyBorder="1"/>
    <xf numFmtId="0" fontId="15" fillId="13" borderId="1" xfId="0" applyFont="1" applyFill="1" applyBorder="1"/>
    <xf numFmtId="0" fontId="4" fillId="13" borderId="5" xfId="0" applyFont="1" applyFill="1" applyBorder="1"/>
    <xf numFmtId="0" fontId="3" fillId="13" borderId="1" xfId="0" applyFont="1" applyFill="1" applyBorder="1"/>
    <xf numFmtId="0" fontId="16" fillId="10" borderId="1" xfId="0" applyFont="1" applyFill="1" applyBorder="1"/>
    <xf numFmtId="0" fontId="4" fillId="10" borderId="5" xfId="0" applyFont="1" applyFill="1" applyBorder="1"/>
    <xf numFmtId="0" fontId="15" fillId="10" borderId="1" xfId="0" applyFont="1" applyFill="1" applyBorder="1"/>
    <xf numFmtId="0" fontId="3" fillId="10" borderId="1" xfId="0" applyFont="1" applyFill="1" applyBorder="1"/>
    <xf numFmtId="0" fontId="3" fillId="0" borderId="1" xfId="0" applyFont="1" applyBorder="1"/>
    <xf numFmtId="0" fontId="15" fillId="4" borderId="1" xfId="0" applyFont="1" applyFill="1" applyBorder="1"/>
    <xf numFmtId="0" fontId="4" fillId="5" borderId="1" xfId="0" applyFont="1" applyFill="1" applyBorder="1"/>
    <xf numFmtId="0" fontId="4" fillId="7" borderId="1" xfId="0" applyFont="1" applyFill="1" applyBorder="1"/>
    <xf numFmtId="0" fontId="5" fillId="13" borderId="1" xfId="0" applyFont="1" applyFill="1" applyBorder="1"/>
    <xf numFmtId="0" fontId="5" fillId="10" borderId="1" xfId="0" applyFont="1" applyFill="1" applyBorder="1"/>
    <xf numFmtId="0" fontId="3" fillId="15" borderId="1" xfId="0" applyFont="1" applyFill="1" applyBorder="1"/>
    <xf numFmtId="0" fontId="3" fillId="13" borderId="1" xfId="0" applyFont="1" applyFill="1" applyBorder="1" applyAlignment="1">
      <alignment wrapText="1"/>
    </xf>
    <xf numFmtId="0" fontId="13" fillId="0" borderId="5" xfId="0" applyFont="1" applyBorder="1"/>
    <xf numFmtId="0" fontId="13" fillId="3" borderId="5" xfId="0" applyFont="1" applyFill="1" applyBorder="1"/>
    <xf numFmtId="0" fontId="11" fillId="17" borderId="2" xfId="0" applyFont="1" applyFill="1" applyBorder="1"/>
    <xf numFmtId="0" fontId="11" fillId="17" borderId="3" xfId="0" applyFont="1" applyFill="1" applyBorder="1"/>
    <xf numFmtId="0" fontId="11" fillId="17" borderId="4" xfId="0" applyFont="1" applyFill="1" applyBorder="1"/>
    <xf numFmtId="0" fontId="2" fillId="3" borderId="1" xfId="0" applyFont="1" applyFill="1" applyBorder="1" applyAlignment="1">
      <alignment wrapText="1"/>
    </xf>
    <xf numFmtId="0" fontId="3" fillId="8" borderId="1" xfId="0" applyFont="1" applyFill="1" applyBorder="1"/>
    <xf numFmtId="0" fontId="3" fillId="4" borderId="1" xfId="0" applyFont="1" applyFill="1" applyBorder="1"/>
    <xf numFmtId="0" fontId="15" fillId="0" borderId="1" xfId="0" applyFont="1" applyBorder="1"/>
    <xf numFmtId="0" fontId="15" fillId="6" borderId="1" xfId="0" applyFont="1" applyFill="1" applyBorder="1"/>
    <xf numFmtId="0" fontId="3" fillId="6" borderId="1" xfId="0" applyFont="1" applyFill="1" applyBorder="1"/>
    <xf numFmtId="0" fontId="15" fillId="8" borderId="1" xfId="0" applyFont="1" applyFill="1" applyBorder="1"/>
    <xf numFmtId="0" fontId="15" fillId="9" borderId="1" xfId="0" applyFont="1" applyFill="1" applyBorder="1"/>
    <xf numFmtId="0" fontId="3" fillId="9" borderId="1" xfId="0" applyFont="1" applyFill="1" applyBorder="1" applyAlignment="1">
      <alignment wrapText="1"/>
    </xf>
    <xf numFmtId="0" fontId="15" fillId="11" borderId="1" xfId="0" applyFont="1" applyFill="1" applyBorder="1"/>
    <xf numFmtId="0" fontId="3" fillId="11" borderId="1" xfId="0" applyFont="1" applyFill="1" applyBorder="1"/>
    <xf numFmtId="0" fontId="11" fillId="2" borderId="2" xfId="0" applyFont="1" applyFill="1" applyBorder="1"/>
    <xf numFmtId="0" fontId="11" fillId="2" borderId="3" xfId="0" applyFont="1" applyFill="1" applyBorder="1"/>
    <xf numFmtId="0" fontId="11" fillId="2" borderId="4" xfId="0" applyFont="1" applyFill="1" applyBorder="1"/>
    <xf numFmtId="0" fontId="12" fillId="0" borderId="5" xfId="0" applyFont="1" applyBorder="1"/>
    <xf numFmtId="0" fontId="4" fillId="3" borderId="1" xfId="0" applyFont="1" applyFill="1" applyBorder="1"/>
    <xf numFmtId="0" fontId="12" fillId="3" borderId="5" xfId="0" applyFont="1" applyFill="1" applyBorder="1"/>
    <xf numFmtId="0" fontId="6" fillId="8" borderId="1" xfId="0" applyFont="1" applyFill="1" applyBorder="1"/>
    <xf numFmtId="0" fontId="4" fillId="15" borderId="5" xfId="0" applyFont="1" applyFill="1" applyBorder="1"/>
    <xf numFmtId="0" fontId="6" fillId="4" borderId="1" xfId="0" applyFont="1" applyFill="1" applyBorder="1"/>
    <xf numFmtId="0" fontId="4" fillId="5" borderId="5" xfId="0" applyFont="1" applyFill="1" applyBorder="1"/>
    <xf numFmtId="0" fontId="6" fillId="0" borderId="1" xfId="0" applyFont="1" applyBorder="1"/>
    <xf numFmtId="0" fontId="6" fillId="6" borderId="1" xfId="0" applyFont="1" applyFill="1" applyBorder="1"/>
    <xf numFmtId="0" fontId="4" fillId="7" borderId="5" xfId="0" applyFont="1" applyFill="1" applyBorder="1"/>
    <xf numFmtId="0" fontId="8" fillId="6" borderId="1" xfId="0" applyFont="1" applyFill="1" applyBorder="1"/>
    <xf numFmtId="0" fontId="8" fillId="8" borderId="1" xfId="0" applyFont="1" applyFill="1" applyBorder="1"/>
    <xf numFmtId="0" fontId="6" fillId="9" borderId="1" xfId="0" applyFont="1" applyFill="1" applyBorder="1"/>
    <xf numFmtId="0" fontId="14" fillId="9" borderId="1" xfId="0" applyFont="1" applyFill="1" applyBorder="1"/>
    <xf numFmtId="0" fontId="5" fillId="9" borderId="1" xfId="0" applyFont="1" applyFill="1" applyBorder="1"/>
    <xf numFmtId="0" fontId="6" fillId="11" borderId="1" xfId="0" applyFont="1" applyFill="1" applyBorder="1"/>
    <xf numFmtId="0" fontId="5" fillId="0" borderId="5" xfId="0" applyFont="1" applyBorder="1"/>
    <xf numFmtId="0" fontId="6" fillId="13" borderId="1" xfId="0" applyFont="1" applyFill="1" applyBorder="1"/>
    <xf numFmtId="0" fontId="5" fillId="13" borderId="5" xfId="0" applyFont="1" applyFill="1" applyBorder="1"/>
    <xf numFmtId="0" fontId="3" fillId="13" borderId="5" xfId="0" applyFont="1" applyFill="1" applyBorder="1"/>
    <xf numFmtId="0" fontId="14" fillId="13" borderId="1" xfId="0" applyFont="1" applyFill="1" applyBorder="1"/>
    <xf numFmtId="0" fontId="6" fillId="10" borderId="1" xfId="0" applyFont="1" applyFill="1" applyBorder="1"/>
    <xf numFmtId="0" fontId="5" fillId="10" borderId="5" xfId="0" applyFont="1" applyFill="1" applyBorder="1"/>
    <xf numFmtId="0" fontId="8" fillId="10" borderId="1" xfId="0" applyFont="1" applyFill="1" applyBorder="1"/>
    <xf numFmtId="0" fontId="6" fillId="4" borderId="6" xfId="0" applyFont="1" applyFill="1" applyBorder="1"/>
    <xf numFmtId="0" fontId="4" fillId="4" borderId="7" xfId="0" applyFont="1" applyFill="1" applyBorder="1"/>
    <xf numFmtId="0" fontId="4" fillId="4" borderId="8" xfId="0" applyFont="1" applyFill="1" applyBorder="1"/>
    <xf numFmtId="0" fontId="3" fillId="4" borderId="6" xfId="0" applyFont="1" applyFill="1" applyBorder="1"/>
    <xf numFmtId="0" fontId="4" fillId="4" borderId="6" xfId="0" applyFont="1" applyFill="1" applyBorder="1"/>
    <xf numFmtId="0" fontId="8" fillId="9" borderId="1" xfId="0" applyFont="1" applyFill="1" applyBorder="1"/>
    <xf numFmtId="0" fontId="8" fillId="11" borderId="1" xfId="0" applyFont="1" applyFill="1" applyBorder="1"/>
    <xf numFmtId="0" fontId="17" fillId="10" borderId="9" xfId="0" applyFont="1" applyFill="1" applyBorder="1" applyAlignment="1">
      <alignment vertical="center"/>
    </xf>
    <xf numFmtId="0" fontId="3" fillId="16" borderId="1" xfId="0" applyFont="1" applyFill="1" applyBorder="1"/>
    <xf numFmtId="0" fontId="4" fillId="16" borderId="5" xfId="0" applyFont="1" applyFill="1" applyBorder="1"/>
    <xf numFmtId="0" fontId="4" fillId="16" borderId="0" xfId="0" applyFont="1" applyFill="1"/>
    <xf numFmtId="0" fontId="4" fillId="16" borderId="1" xfId="0" applyFont="1" applyFill="1" applyBorder="1"/>
    <xf numFmtId="0" fontId="11" fillId="2" borderId="2" xfId="0" applyFont="1" applyFill="1" applyBorder="1" applyAlignment="1">
      <alignment horizontal="left" vertical="center"/>
    </xf>
    <xf numFmtId="0" fontId="4" fillId="19" borderId="1" xfId="0" applyFont="1" applyFill="1" applyBorder="1"/>
    <xf numFmtId="0" fontId="3" fillId="19" borderId="0" xfId="0" applyFont="1" applyFill="1"/>
    <xf numFmtId="0" fontId="5" fillId="19" borderId="0" xfId="0" applyFont="1" applyFill="1"/>
    <xf numFmtId="0" fontId="4" fillId="19" borderId="0" xfId="0" applyFont="1" applyFill="1"/>
    <xf numFmtId="0" fontId="4" fillId="19" borderId="5" xfId="0" applyFont="1" applyFill="1" applyBorder="1"/>
    <xf numFmtId="0" fontId="3" fillId="19" borderId="1" xfId="0" applyFont="1" applyFill="1" applyBorder="1" applyAlignment="1">
      <alignment wrapText="1"/>
    </xf>
    <xf numFmtId="0" fontId="3" fillId="19" borderId="1" xfId="0" applyFont="1" applyFill="1" applyBorder="1"/>
    <xf numFmtId="0" fontId="3" fillId="0" borderId="5" xfId="0" applyFont="1" applyBorder="1"/>
    <xf numFmtId="0" fontId="6" fillId="14" borderId="1" xfId="0" applyFont="1" applyFill="1" applyBorder="1"/>
    <xf numFmtId="0" fontId="5" fillId="14" borderId="0" xfId="0" applyFont="1" applyFill="1"/>
    <xf numFmtId="0" fontId="5" fillId="14" borderId="5" xfId="0" applyFont="1" applyFill="1" applyBorder="1"/>
    <xf numFmtId="0" fontId="3" fillId="14" borderId="1" xfId="0" applyFont="1" applyFill="1" applyBorder="1"/>
    <xf numFmtId="0" fontId="4" fillId="14" borderId="5" xfId="0" applyFont="1" applyFill="1" applyBorder="1"/>
    <xf numFmtId="15" fontId="2" fillId="0" borderId="0" xfId="0" applyNumberFormat="1" applyFont="1"/>
    <xf numFmtId="0" fontId="2" fillId="0" borderId="0" xfId="0" applyFont="1" applyAlignment="1">
      <alignment horizontal="left" indent="1"/>
    </xf>
    <xf numFmtId="0" fontId="3" fillId="6" borderId="1" xfId="0" applyFont="1" applyFill="1" applyBorder="1" applyAlignment="1">
      <alignment vertical="top" wrapText="1"/>
    </xf>
    <xf numFmtId="0" fontId="17" fillId="10" borderId="9" xfId="0" applyFont="1" applyFill="1" applyBorder="1" applyAlignment="1">
      <alignment horizontal="right" vertical="center"/>
    </xf>
    <xf numFmtId="0" fontId="1" fillId="0" borderId="0" xfId="0" applyFont="1" applyAlignment="1">
      <alignment horizontal="right"/>
    </xf>
    <xf numFmtId="0" fontId="2" fillId="0" borderId="0" xfId="0" applyFont="1" applyAlignment="1">
      <alignment horizontal="right"/>
    </xf>
    <xf numFmtId="0" fontId="1" fillId="14" borderId="0" xfId="0" applyFont="1" applyFill="1" applyAlignment="1">
      <alignment horizontal="right"/>
    </xf>
    <xf numFmtId="164" fontId="1" fillId="0" borderId="0" xfId="0" applyNumberFormat="1" applyFont="1" applyAlignment="1">
      <alignment horizontal="right"/>
    </xf>
    <xf numFmtId="0" fontId="15" fillId="14" borderId="1" xfId="0" applyFont="1" applyFill="1" applyBorder="1"/>
    <xf numFmtId="0" fontId="3" fillId="14" borderId="0" xfId="0" applyFont="1" applyFill="1"/>
    <xf numFmtId="0" fontId="3" fillId="11" borderId="0" xfId="0" applyFont="1" applyFill="1"/>
    <xf numFmtId="0" fontId="5" fillId="11" borderId="0" xfId="0" applyFont="1" applyFill="1"/>
    <xf numFmtId="0" fontId="5" fillId="11" borderId="5" xfId="0" applyFont="1" applyFill="1" applyBorder="1"/>
    <xf numFmtId="0" fontId="3" fillId="6" borderId="1" xfId="0" applyFont="1" applyFill="1" applyBorder="1" applyAlignment="1">
      <alignment wrapText="1"/>
    </xf>
    <xf numFmtId="0" fontId="3" fillId="20" borderId="0" xfId="0" applyFont="1" applyFill="1"/>
    <xf numFmtId="0" fontId="19" fillId="20" borderId="0" xfId="0" applyFont="1" applyFill="1"/>
    <xf numFmtId="0" fontId="15" fillId="20" borderId="1" xfId="0" applyFont="1" applyFill="1" applyBorder="1" applyAlignment="1">
      <alignment vertical="top"/>
    </xf>
    <xf numFmtId="0" fontId="3" fillId="20" borderId="1" xfId="0" applyFont="1" applyFill="1" applyBorder="1" applyAlignment="1">
      <alignment vertical="top"/>
    </xf>
    <xf numFmtId="0" fontId="19" fillId="20" borderId="1" xfId="0" applyFont="1" applyFill="1" applyBorder="1"/>
    <xf numFmtId="0" fontId="19" fillId="20" borderId="0" xfId="0" applyFont="1" applyFill="1" applyAlignment="1">
      <alignment vertical="top"/>
    </xf>
    <xf numFmtId="0" fontId="21" fillId="20" borderId="1" xfId="0" applyFont="1" applyFill="1" applyBorder="1"/>
    <xf numFmtId="0" fontId="3" fillId="20" borderId="1" xfId="0" applyFont="1" applyFill="1" applyBorder="1"/>
    <xf numFmtId="0" fontId="6" fillId="11" borderId="5" xfId="0" applyFont="1" applyFill="1" applyBorder="1"/>
    <xf numFmtId="0" fontId="4" fillId="19" borderId="1" xfId="0" applyFont="1" applyFill="1" applyBorder="1" applyAlignment="1">
      <alignment wrapText="1"/>
    </xf>
    <xf numFmtId="0" fontId="5" fillId="19" borderId="1" xfId="0" applyFont="1" applyFill="1" applyBorder="1"/>
    <xf numFmtId="0" fontId="7" fillId="0" borderId="0" xfId="0" applyFont="1"/>
    <xf numFmtId="0" fontId="3" fillId="8" borderId="5" xfId="0" applyFont="1" applyFill="1" applyBorder="1"/>
    <xf numFmtId="0" fontId="18" fillId="0" borderId="0" xfId="0" applyFont="1"/>
    <xf numFmtId="0" fontId="18" fillId="14" borderId="0" xfId="0" applyFont="1" applyFill="1"/>
    <xf numFmtId="0" fontId="22" fillId="0" borderId="0" xfId="0" applyFont="1"/>
    <xf numFmtId="0" fontId="0" fillId="0" borderId="1" xfId="0" applyBorder="1"/>
    <xf numFmtId="0" fontId="4" fillId="0" borderId="0" xfId="0" applyFont="1" applyAlignment="1">
      <alignment vertical="center"/>
    </xf>
    <xf numFmtId="0" fontId="11" fillId="0" borderId="1" xfId="0" applyFont="1" applyBorder="1"/>
    <xf numFmtId="0" fontId="11" fillId="21" borderId="3" xfId="0" applyFont="1" applyFill="1" applyBorder="1"/>
    <xf numFmtId="0" fontId="11" fillId="21" borderId="4" xfId="0" applyFont="1" applyFill="1" applyBorder="1"/>
    <xf numFmtId="0" fontId="2" fillId="14" borderId="0" xfId="0" applyFont="1" applyFill="1"/>
    <xf numFmtId="0" fontId="11" fillId="21" borderId="9" xfId="0" applyFont="1" applyFill="1" applyBorder="1" applyAlignment="1">
      <alignment vertical="center"/>
    </xf>
    <xf numFmtId="49" fontId="4" fillId="0" borderId="0" xfId="0" applyNumberFormat="1" applyFont="1" applyAlignment="1">
      <alignment horizontal="left"/>
    </xf>
    <xf numFmtId="0" fontId="11" fillId="3" borderId="9" xfId="0" applyFont="1" applyFill="1" applyBorder="1" applyAlignment="1">
      <alignment vertical="center"/>
    </xf>
    <xf numFmtId="0" fontId="11" fillId="0" borderId="0" xfId="0" applyFont="1" applyAlignment="1">
      <alignment vertical="center"/>
    </xf>
    <xf numFmtId="49" fontId="6" fillId="0" borderId="0" xfId="0" applyNumberFormat="1" applyFont="1" applyAlignment="1">
      <alignment horizontal="left"/>
    </xf>
    <xf numFmtId="0" fontId="11" fillId="3" borderId="2" xfId="0" applyFont="1" applyFill="1" applyBorder="1"/>
    <xf numFmtId="0" fontId="11" fillId="3" borderId="3" xfId="0" applyFont="1" applyFill="1" applyBorder="1"/>
    <xf numFmtId="0" fontId="11" fillId="3" borderId="0" xfId="0" applyFont="1" applyFill="1"/>
    <xf numFmtId="0" fontId="0" fillId="3" borderId="0" xfId="0" applyFill="1"/>
    <xf numFmtId="0" fontId="11" fillId="8" borderId="0" xfId="0" applyFont="1" applyFill="1"/>
    <xf numFmtId="0" fontId="4" fillId="8" borderId="0" xfId="0" applyFont="1" applyFill="1" applyAlignment="1">
      <alignment vertical="top" wrapText="1"/>
    </xf>
    <xf numFmtId="0" fontId="6" fillId="12" borderId="0" xfId="0" applyFont="1" applyFill="1" applyAlignment="1">
      <alignment horizontal="left" vertical="top"/>
    </xf>
    <xf numFmtId="0" fontId="4" fillId="12" borderId="0" xfId="0" applyFont="1" applyFill="1" applyAlignment="1">
      <alignment horizontal="left" vertical="top"/>
    </xf>
    <xf numFmtId="0" fontId="16" fillId="12" borderId="1" xfId="0" applyFont="1" applyFill="1" applyBorder="1"/>
    <xf numFmtId="0" fontId="24" fillId="9" borderId="0" xfId="0" applyFont="1" applyFill="1" applyAlignment="1">
      <alignment vertical="center" wrapText="1"/>
    </xf>
    <xf numFmtId="0" fontId="16" fillId="13" borderId="0" xfId="0" applyFont="1" applyFill="1"/>
    <xf numFmtId="0" fontId="24" fillId="13" borderId="0" xfId="0" applyFont="1" applyFill="1"/>
    <xf numFmtId="0" fontId="4" fillId="13" borderId="1" xfId="0" applyFont="1" applyFill="1" applyBorder="1"/>
    <xf numFmtId="0" fontId="4" fillId="13" borderId="0" xfId="0" applyFont="1" applyFill="1" applyAlignment="1">
      <alignment vertical="center"/>
    </xf>
    <xf numFmtId="0" fontId="5" fillId="4" borderId="0" xfId="0" applyFont="1" applyFill="1"/>
    <xf numFmtId="0" fontId="5" fillId="4" borderId="5" xfId="0" applyFont="1" applyFill="1" applyBorder="1"/>
    <xf numFmtId="0" fontId="3" fillId="4" borderId="0" xfId="0" applyFont="1" applyFill="1"/>
    <xf numFmtId="0" fontId="16" fillId="4" borderId="0" xfId="0" applyFont="1" applyFill="1"/>
    <xf numFmtId="0" fontId="5" fillId="4" borderId="1" xfId="0" applyFont="1" applyFill="1" applyBorder="1"/>
    <xf numFmtId="0" fontId="4" fillId="4" borderId="0" xfId="0" applyFont="1" applyFill="1" applyAlignment="1">
      <alignment wrapText="1"/>
    </xf>
    <xf numFmtId="0" fontId="8" fillId="4" borderId="1" xfId="0" applyFont="1" applyFill="1" applyBorder="1"/>
    <xf numFmtId="0" fontId="24" fillId="4" borderId="0" xfId="0" applyFont="1" applyFill="1" applyAlignment="1">
      <alignment vertical="center"/>
    </xf>
    <xf numFmtId="0" fontId="3" fillId="4" borderId="5" xfId="0" applyFont="1" applyFill="1" applyBorder="1"/>
    <xf numFmtId="0" fontId="4" fillId="4" borderId="0" xfId="0" applyFont="1" applyFill="1" applyAlignment="1">
      <alignment vertical="center"/>
    </xf>
    <xf numFmtId="0" fontId="16" fillId="13" borderId="1" xfId="0" applyFont="1" applyFill="1" applyBorder="1"/>
    <xf numFmtId="0" fontId="11" fillId="21" borderId="2" xfId="0" applyFont="1" applyFill="1" applyBorder="1"/>
    <xf numFmtId="0" fontId="16" fillId="8" borderId="0" xfId="0" applyFont="1" applyFill="1"/>
    <xf numFmtId="0" fontId="16" fillId="9" borderId="0" xfId="0" applyFont="1" applyFill="1"/>
    <xf numFmtId="0" fontId="24" fillId="11" borderId="0" xfId="0" applyFont="1" applyFill="1"/>
    <xf numFmtId="0" fontId="4" fillId="11" borderId="0" xfId="0" applyFont="1" applyFill="1" applyAlignment="1">
      <alignment vertical="center"/>
    </xf>
    <xf numFmtId="0" fontId="24" fillId="4" borderId="0" xfId="0" applyFont="1" applyFill="1"/>
    <xf numFmtId="0" fontId="15" fillId="13" borderId="10" xfId="0" applyFont="1" applyFill="1" applyBorder="1"/>
    <xf numFmtId="0" fontId="24" fillId="0" borderId="0" xfId="0" applyFont="1"/>
    <xf numFmtId="0" fontId="20" fillId="20" borderId="0" xfId="0" applyFont="1" applyFill="1"/>
    <xf numFmtId="0" fontId="16" fillId="20" borderId="1" xfId="0" applyFont="1" applyFill="1" applyBorder="1"/>
    <xf numFmtId="0" fontId="4" fillId="20" borderId="0" xfId="0" applyFont="1" applyFill="1"/>
    <xf numFmtId="0" fontId="4" fillId="20" borderId="1" xfId="0" applyFont="1" applyFill="1" applyBorder="1"/>
    <xf numFmtId="0" fontId="20" fillId="20" borderId="1" xfId="0" applyFont="1" applyFill="1" applyBorder="1"/>
    <xf numFmtId="0" fontId="4" fillId="14" borderId="0" xfId="0" applyFont="1" applyFill="1"/>
    <xf numFmtId="0" fontId="4" fillId="14" borderId="1" xfId="0" applyFont="1" applyFill="1" applyBorder="1"/>
    <xf numFmtId="0" fontId="4" fillId="14" borderId="0" xfId="0" applyFont="1" applyFill="1" applyAlignment="1">
      <alignment vertical="center"/>
    </xf>
    <xf numFmtId="0" fontId="16" fillId="14" borderId="1" xfId="0" applyFont="1" applyFill="1" applyBorder="1"/>
    <xf numFmtId="0" fontId="4" fillId="19" borderId="0" xfId="0" applyFont="1" applyFill="1" applyAlignment="1">
      <alignment vertical="center"/>
    </xf>
    <xf numFmtId="0" fontId="4" fillId="10" borderId="0" xfId="0" applyFont="1" applyFill="1" applyAlignment="1">
      <alignment vertical="center"/>
    </xf>
    <xf numFmtId="0" fontId="4" fillId="10" borderId="1" xfId="0" applyFont="1" applyFill="1" applyBorder="1"/>
    <xf numFmtId="0" fontId="24" fillId="10" borderId="0" xfId="0" applyFont="1" applyFill="1"/>
    <xf numFmtId="0" fontId="24" fillId="10" borderId="0" xfId="0" applyFont="1" applyFill="1" applyAlignment="1">
      <alignment vertical="center"/>
    </xf>
    <xf numFmtId="0" fontId="25" fillId="10" borderId="0" xfId="0" applyFont="1" applyFill="1"/>
    <xf numFmtId="0" fontId="25" fillId="4" borderId="0" xfId="0" applyFont="1" applyFill="1"/>
    <xf numFmtId="0" fontId="25" fillId="6" borderId="0" xfId="0" applyFont="1" applyFill="1"/>
    <xf numFmtId="0" fontId="25" fillId="11" borderId="0" xfId="0" applyFont="1" applyFill="1"/>
    <xf numFmtId="0" fontId="25" fillId="0" borderId="0" xfId="0" applyFont="1"/>
    <xf numFmtId="0" fontId="25" fillId="8" borderId="0" xfId="0" applyFont="1" applyFill="1"/>
    <xf numFmtId="0" fontId="25" fillId="9" borderId="0" xfId="0" applyFont="1" applyFill="1"/>
    <xf numFmtId="0" fontId="25" fillId="13" borderId="0" xfId="0" applyFont="1" applyFill="1"/>
    <xf numFmtId="0" fontId="25" fillId="20" borderId="0" xfId="0" applyFont="1" applyFill="1"/>
    <xf numFmtId="0" fontId="25" fillId="14" borderId="0" xfId="0" applyFont="1" applyFill="1"/>
    <xf numFmtId="0" fontId="25" fillId="19" borderId="0" xfId="0" applyFont="1" applyFill="1"/>
    <xf numFmtId="0" fontId="4" fillId="6" borderId="11" xfId="0" applyFont="1" applyFill="1" applyBorder="1"/>
    <xf numFmtId="0" fontId="4" fillId="11" borderId="11" xfId="0" applyFont="1" applyFill="1" applyBorder="1"/>
    <xf numFmtId="0" fontId="4" fillId="8" borderId="11" xfId="0" applyFont="1" applyFill="1" applyBorder="1"/>
    <xf numFmtId="0" fontId="4" fillId="9" borderId="11" xfId="0" applyFont="1" applyFill="1" applyBorder="1"/>
    <xf numFmtId="0" fontId="4" fillId="8" borderId="0" xfId="0" applyFont="1" applyFill="1" applyAlignment="1">
      <alignment vertical="center" wrapText="1"/>
    </xf>
    <xf numFmtId="0" fontId="25" fillId="8" borderId="11" xfId="0" applyFont="1" applyFill="1" applyBorder="1"/>
    <xf numFmtId="0" fontId="25" fillId="9" borderId="11" xfId="0" applyFont="1" applyFill="1" applyBorder="1"/>
    <xf numFmtId="0" fontId="26" fillId="20" borderId="1" xfId="0" applyFont="1" applyFill="1" applyBorder="1"/>
    <xf numFmtId="0" fontId="24" fillId="6" borderId="0" xfId="0" applyFont="1" applyFill="1"/>
    <xf numFmtId="0" fontId="24" fillId="8" borderId="0" xfId="0" applyFont="1" applyFill="1"/>
    <xf numFmtId="0" fontId="24" fillId="9" borderId="0" xfId="0" applyFont="1" applyFill="1"/>
    <xf numFmtId="0" fontId="27" fillId="20" borderId="1" xfId="0" applyFont="1" applyFill="1" applyBorder="1"/>
    <xf numFmtId="0" fontId="6" fillId="6" borderId="1" xfId="0" applyFont="1" applyFill="1" applyBorder="1" applyAlignment="1">
      <alignment wrapText="1"/>
    </xf>
    <xf numFmtId="0" fontId="28" fillId="19" borderId="0" xfId="0" applyFont="1" applyFill="1" applyAlignment="1">
      <alignment vertical="center"/>
    </xf>
    <xf numFmtId="0" fontId="4" fillId="8" borderId="0" xfId="0" applyFont="1" applyFill="1" applyAlignment="1">
      <alignment wrapText="1"/>
    </xf>
    <xf numFmtId="0" fontId="3" fillId="9" borderId="5" xfId="0" applyFont="1" applyFill="1" applyBorder="1"/>
    <xf numFmtId="0" fontId="3" fillId="11" borderId="5" xfId="0" applyFont="1" applyFill="1" applyBorder="1"/>
  </cellXfs>
  <cellStyles count="6">
    <cellStyle name="Followed Hyperlink" xfId="2" builtinId="9" hidden="1"/>
    <cellStyle name="Followed Hyperlink" xfId="4" builtinId="9" hidden="1"/>
    <cellStyle name="Hyperlink" xfId="1" builtinId="8" hidden="1"/>
    <cellStyle name="Hyperlink" xfId="3" builtinId="8" hidden="1"/>
    <cellStyle name="Normal" xfId="0" builtinId="0"/>
    <cellStyle name="Normal 2" xfId="5" xr:uid="{00000000-0005-0000-0000-000005000000}"/>
  </cellStyles>
  <dxfs count="162">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colors>
    <mruColors>
      <color rgb="FFFFFFC5"/>
      <color rgb="FFCFF1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394"/>
  <sheetViews>
    <sheetView zoomScale="90" zoomScaleNormal="90" workbookViewId="0">
      <pane xSplit="2" ySplit="1" topLeftCell="C41" activePane="bottomRight" state="frozen"/>
      <selection pane="topRight" activeCell="D1" sqref="D1"/>
      <selection pane="bottomLeft" activeCell="A2" sqref="A2"/>
      <selection pane="bottomRight" activeCell="D58" sqref="D58"/>
    </sheetView>
  </sheetViews>
  <sheetFormatPr defaultColWidth="17.28515625" defaultRowHeight="17.25" customHeight="1" x14ac:dyDescent="0.2"/>
  <cols>
    <col min="1" max="1" width="19.42578125" style="4" bestFit="1" customWidth="1"/>
    <col min="2" max="3" width="15.7109375" style="4" customWidth="1"/>
    <col min="4" max="4" width="29.28515625" style="4" customWidth="1"/>
    <col min="5" max="5" width="9.28515625" style="4" customWidth="1"/>
    <col min="6" max="6" width="10" style="4" customWidth="1"/>
    <col min="7" max="7" width="11.85546875" style="4" customWidth="1"/>
    <col min="8" max="8" width="10.85546875" style="4" customWidth="1"/>
    <col min="9" max="9" width="38" style="3" customWidth="1"/>
    <col min="10" max="10" width="26.42578125" style="4" customWidth="1"/>
    <col min="11" max="11" width="15.7109375" style="4" customWidth="1"/>
    <col min="12" max="12" width="24.7109375" style="4" customWidth="1"/>
    <col min="13" max="13" width="71.85546875" style="4" customWidth="1"/>
    <col min="14" max="17" width="29.7109375" style="4" customWidth="1"/>
    <col min="18" max="18" width="21.28515625" style="4" customWidth="1"/>
    <col min="19" max="19" width="50" style="4" customWidth="1"/>
    <col min="20" max="20" width="53.85546875" style="4" customWidth="1"/>
    <col min="21" max="21" width="28.28515625" style="4" customWidth="1"/>
    <col min="22" max="22" width="29.28515625" style="4" customWidth="1"/>
    <col min="23" max="23" width="21.28515625" style="4" customWidth="1"/>
    <col min="24" max="24" width="58.85546875" style="4" customWidth="1"/>
    <col min="25" max="25" width="66.42578125" style="4" customWidth="1"/>
    <col min="26" max="26" width="47" style="4" customWidth="1"/>
    <col min="27" max="27" width="60.7109375" style="4" customWidth="1"/>
    <col min="28" max="28" width="27.7109375" style="4" customWidth="1"/>
    <col min="29" max="16384" width="17.28515625" style="4"/>
  </cols>
  <sheetData>
    <row r="1" spans="1:28" s="31" customFormat="1" ht="17.25" customHeight="1" x14ac:dyDescent="0.2">
      <c r="A1" s="97" t="s">
        <v>0</v>
      </c>
      <c r="B1" s="98" t="s">
        <v>1</v>
      </c>
      <c r="C1" s="136" t="s">
        <v>981</v>
      </c>
      <c r="D1" s="98" t="s">
        <v>2</v>
      </c>
      <c r="E1" s="98" t="s">
        <v>3</v>
      </c>
      <c r="F1" s="98" t="s">
        <v>4</v>
      </c>
      <c r="G1" s="98" t="s">
        <v>5</v>
      </c>
      <c r="H1" s="99" t="s">
        <v>6</v>
      </c>
      <c r="I1" s="83" t="s">
        <v>296</v>
      </c>
      <c r="J1" s="84" t="s">
        <v>650</v>
      </c>
      <c r="K1" s="84" t="s">
        <v>651</v>
      </c>
      <c r="L1" s="84" t="s">
        <v>652</v>
      </c>
      <c r="M1" s="85" t="s">
        <v>336</v>
      </c>
      <c r="N1" s="34" t="s">
        <v>654</v>
      </c>
      <c r="O1" s="35" t="s">
        <v>655</v>
      </c>
      <c r="P1" s="35" t="s">
        <v>656</v>
      </c>
      <c r="Q1" s="35" t="s">
        <v>657</v>
      </c>
      <c r="R1" s="36" t="s">
        <v>653</v>
      </c>
      <c r="S1" s="216" t="s">
        <v>1374</v>
      </c>
      <c r="T1" s="183" t="s">
        <v>1616</v>
      </c>
      <c r="U1" s="183" t="s">
        <v>1617</v>
      </c>
      <c r="V1" s="183" t="s">
        <v>1618</v>
      </c>
      <c r="W1" s="184" t="s">
        <v>1619</v>
      </c>
      <c r="X1" s="191" t="s">
        <v>1791</v>
      </c>
      <c r="Y1" s="192" t="s">
        <v>2139</v>
      </c>
      <c r="Z1" s="192" t="s">
        <v>2159</v>
      </c>
      <c r="AA1" s="193" t="s">
        <v>2189</v>
      </c>
      <c r="AB1" s="193" t="s">
        <v>2193</v>
      </c>
    </row>
    <row r="2" spans="1:28" ht="17.25" customHeight="1" x14ac:dyDescent="0.2">
      <c r="A2" s="37"/>
      <c r="H2" s="38"/>
      <c r="I2" s="73"/>
      <c r="M2" s="38"/>
      <c r="N2" s="37"/>
      <c r="R2" s="38"/>
      <c r="S2" s="31"/>
      <c r="T2" s="31"/>
      <c r="U2" s="31"/>
      <c r="V2" s="31"/>
      <c r="W2" s="38"/>
      <c r="X2" s="31"/>
      <c r="Y2" s="31"/>
      <c r="Z2" s="31"/>
      <c r="AA2" s="31"/>
      <c r="AB2" s="38"/>
    </row>
    <row r="3" spans="1:28" ht="17.25" customHeight="1" x14ac:dyDescent="0.2">
      <c r="A3" s="37" t="s">
        <v>7</v>
      </c>
      <c r="B3" s="4" t="s">
        <v>18</v>
      </c>
      <c r="H3" s="38"/>
      <c r="I3" s="73"/>
      <c r="M3" s="38"/>
      <c r="N3" s="37"/>
      <c r="R3" s="38"/>
      <c r="S3" s="31"/>
      <c r="T3" s="31"/>
      <c r="U3" s="31"/>
      <c r="V3" s="31"/>
      <c r="W3" s="38"/>
      <c r="X3" s="31"/>
      <c r="Y3" s="31"/>
      <c r="Z3" s="31"/>
      <c r="AA3" s="31"/>
      <c r="AB3" s="38"/>
    </row>
    <row r="4" spans="1:28" ht="17.25" customHeight="1" x14ac:dyDescent="0.2">
      <c r="A4" s="37" t="s">
        <v>8</v>
      </c>
      <c r="B4" s="4" t="s">
        <v>26</v>
      </c>
      <c r="H4" s="38"/>
      <c r="I4" s="73"/>
      <c r="M4" s="38"/>
      <c r="N4" s="37"/>
      <c r="R4" s="38"/>
      <c r="S4" s="31"/>
      <c r="T4" s="31"/>
      <c r="U4" s="31"/>
      <c r="V4" s="31"/>
      <c r="W4" s="38"/>
      <c r="X4" s="31"/>
      <c r="Y4" s="31"/>
      <c r="Z4" s="31"/>
      <c r="AA4" s="31"/>
      <c r="AB4" s="38"/>
    </row>
    <row r="5" spans="1:28" ht="17.25" customHeight="1" x14ac:dyDescent="0.2">
      <c r="A5" s="37" t="s">
        <v>9</v>
      </c>
      <c r="B5" s="4" t="s">
        <v>9</v>
      </c>
      <c r="H5" s="38"/>
      <c r="I5" s="73"/>
      <c r="M5" s="38"/>
      <c r="N5" s="37"/>
      <c r="R5" s="38"/>
      <c r="S5" s="31"/>
      <c r="T5" s="31"/>
      <c r="U5" s="31"/>
      <c r="V5" s="31"/>
      <c r="W5" s="38"/>
      <c r="X5" s="31"/>
      <c r="Y5" s="31"/>
      <c r="Z5" s="31"/>
      <c r="AA5" s="31"/>
      <c r="AB5" s="38"/>
    </row>
    <row r="6" spans="1:28" ht="17.25" customHeight="1" x14ac:dyDescent="0.2">
      <c r="A6" s="37" t="s">
        <v>10</v>
      </c>
      <c r="B6" s="4" t="s">
        <v>10</v>
      </c>
      <c r="H6" s="38"/>
      <c r="I6" s="73"/>
      <c r="M6" s="38"/>
      <c r="N6" s="37"/>
      <c r="R6" s="38"/>
      <c r="S6" s="31"/>
      <c r="T6" s="31"/>
      <c r="U6" s="31"/>
      <c r="V6" s="31"/>
      <c r="W6" s="38"/>
      <c r="X6" s="31"/>
      <c r="Y6" s="31"/>
      <c r="Z6" s="31"/>
      <c r="AA6" s="31"/>
      <c r="AB6" s="38"/>
    </row>
    <row r="7" spans="1:28" customFormat="1" ht="15.75" customHeight="1" x14ac:dyDescent="0.2">
      <c r="A7" s="37" t="s">
        <v>430</v>
      </c>
      <c r="B7" s="4" t="s">
        <v>430</v>
      </c>
      <c r="C7" s="4"/>
      <c r="D7" s="9"/>
      <c r="E7" s="9"/>
      <c r="F7" s="9"/>
      <c r="G7" s="9"/>
      <c r="H7" s="100"/>
      <c r="I7" s="73"/>
      <c r="J7" s="9"/>
      <c r="K7" s="9"/>
      <c r="L7" s="9"/>
      <c r="M7" s="81"/>
      <c r="N7" s="37"/>
      <c r="O7" s="9"/>
      <c r="P7" s="9"/>
      <c r="Q7" s="9"/>
      <c r="R7" s="39"/>
      <c r="S7" s="31"/>
      <c r="T7" s="31"/>
      <c r="U7" s="31"/>
      <c r="V7" s="31"/>
      <c r="W7" s="39"/>
      <c r="X7" s="31"/>
      <c r="Y7" s="31"/>
      <c r="Z7" s="31"/>
      <c r="AA7" s="31"/>
      <c r="AB7" s="81"/>
    </row>
    <row r="8" spans="1:28" s="194" customFormat="1" ht="15.75" customHeight="1" x14ac:dyDescent="0.2">
      <c r="A8" s="101" t="s">
        <v>11</v>
      </c>
      <c r="B8" s="32" t="s">
        <v>496</v>
      </c>
      <c r="C8" s="32"/>
      <c r="D8" s="10"/>
      <c r="E8" s="10"/>
      <c r="F8" s="10"/>
      <c r="G8" s="10">
        <v>18</v>
      </c>
      <c r="H8" s="102"/>
      <c r="I8" s="86"/>
      <c r="J8" s="10"/>
      <c r="K8" s="10"/>
      <c r="L8" s="10"/>
      <c r="M8" s="82"/>
      <c r="N8" s="40"/>
      <c r="O8" s="10"/>
      <c r="P8" s="10"/>
      <c r="Q8" s="10"/>
      <c r="R8" s="41"/>
      <c r="S8" s="193"/>
      <c r="T8" s="193"/>
      <c r="U8" s="193"/>
      <c r="V8" s="193"/>
      <c r="W8" s="41"/>
      <c r="X8" s="193"/>
      <c r="Y8" s="193"/>
      <c r="Z8" s="193"/>
      <c r="AA8" s="193"/>
      <c r="AB8" s="82"/>
    </row>
    <row r="9" spans="1:28" s="194" customFormat="1" ht="15.75" customHeight="1" x14ac:dyDescent="0.2">
      <c r="A9" s="101" t="s">
        <v>11</v>
      </c>
      <c r="B9" s="32" t="s">
        <v>497</v>
      </c>
      <c r="C9" s="32"/>
      <c r="D9" s="10"/>
      <c r="E9" s="10"/>
      <c r="F9" s="10"/>
      <c r="G9" s="10">
        <v>69</v>
      </c>
      <c r="H9" s="102"/>
      <c r="I9" s="86"/>
      <c r="J9" s="10"/>
      <c r="K9" s="10"/>
      <c r="L9" s="10"/>
      <c r="M9" s="82"/>
      <c r="N9" s="40"/>
      <c r="O9" s="10"/>
      <c r="P9" s="10"/>
      <c r="Q9" s="10"/>
      <c r="R9" s="41"/>
      <c r="S9" s="193"/>
      <c r="T9" s="193"/>
      <c r="U9" s="193"/>
      <c r="V9" s="193"/>
      <c r="W9" s="41"/>
      <c r="X9" s="193"/>
      <c r="Y9" s="193"/>
      <c r="Z9" s="193"/>
      <c r="AA9" s="193"/>
      <c r="AB9" s="82"/>
    </row>
    <row r="10" spans="1:28" ht="17.25" customHeight="1" x14ac:dyDescent="0.2">
      <c r="A10" s="37"/>
      <c r="H10" s="38"/>
      <c r="I10" s="73"/>
      <c r="M10" s="38"/>
      <c r="N10" s="37"/>
      <c r="R10" s="38"/>
      <c r="S10" s="31"/>
      <c r="T10" s="31"/>
      <c r="U10" s="31"/>
      <c r="V10" s="31"/>
      <c r="W10" s="38"/>
      <c r="X10" s="31"/>
      <c r="Y10" s="31"/>
      <c r="Z10" s="31"/>
      <c r="AA10" s="31"/>
      <c r="AB10" s="38"/>
    </row>
    <row r="11" spans="1:28" s="22" customFormat="1" ht="17.25" customHeight="1" x14ac:dyDescent="0.2">
      <c r="A11" s="103" t="s">
        <v>12</v>
      </c>
      <c r="B11" s="22" t="s">
        <v>993</v>
      </c>
      <c r="H11" s="43" t="s">
        <v>51</v>
      </c>
      <c r="I11" s="87"/>
      <c r="M11" s="43"/>
      <c r="N11" s="42"/>
      <c r="R11" s="43"/>
      <c r="S11" s="42"/>
      <c r="W11" s="43"/>
      <c r="X11" s="42"/>
      <c r="Y11" s="195"/>
      <c r="AB11" s="43"/>
    </row>
    <row r="12" spans="1:28" s="22" customFormat="1" ht="17.25" customHeight="1" x14ac:dyDescent="0.2">
      <c r="A12" s="45" t="s">
        <v>56</v>
      </c>
      <c r="B12" s="22" t="s">
        <v>990</v>
      </c>
      <c r="H12" s="43"/>
      <c r="I12" s="87"/>
      <c r="M12" s="43" t="s">
        <v>991</v>
      </c>
      <c r="N12" s="42"/>
      <c r="R12" s="43" t="s">
        <v>991</v>
      </c>
      <c r="S12" s="42"/>
      <c r="W12" s="43" t="s">
        <v>991</v>
      </c>
      <c r="X12" s="42"/>
      <c r="AB12" s="43" t="s">
        <v>991</v>
      </c>
    </row>
    <row r="13" spans="1:28" s="22" customFormat="1" ht="17.25" customHeight="1" x14ac:dyDescent="0.2">
      <c r="A13" s="45" t="s">
        <v>11</v>
      </c>
      <c r="B13" s="16" t="s">
        <v>45</v>
      </c>
      <c r="C13" s="16"/>
      <c r="D13" s="16"/>
      <c r="E13" s="16"/>
      <c r="F13" s="16"/>
      <c r="G13" s="16" t="s">
        <v>963</v>
      </c>
      <c r="H13" s="104"/>
      <c r="I13" s="79"/>
      <c r="J13" s="16"/>
      <c r="K13" s="16"/>
      <c r="L13" s="16"/>
      <c r="M13" s="43"/>
      <c r="N13" s="44"/>
      <c r="O13" s="16"/>
      <c r="P13" s="16"/>
      <c r="Q13" s="16"/>
      <c r="R13" s="43"/>
      <c r="S13" s="42"/>
      <c r="W13" s="43"/>
      <c r="X13" s="42"/>
      <c r="AB13" s="43"/>
    </row>
    <row r="14" spans="1:28" s="22" customFormat="1" ht="17.25" customHeight="1" x14ac:dyDescent="0.2">
      <c r="A14" s="45" t="s">
        <v>56</v>
      </c>
      <c r="B14" s="16" t="s">
        <v>425</v>
      </c>
      <c r="C14" s="16"/>
      <c r="D14" s="16"/>
      <c r="E14" s="16"/>
      <c r="F14" s="16"/>
      <c r="G14" s="16"/>
      <c r="H14" s="104"/>
      <c r="I14" s="79" t="s">
        <v>426</v>
      </c>
      <c r="J14" s="16"/>
      <c r="K14" s="16"/>
      <c r="L14" s="16"/>
      <c r="M14" s="43"/>
      <c r="N14" s="45" t="s">
        <v>426</v>
      </c>
      <c r="O14" s="16"/>
      <c r="P14" s="16"/>
      <c r="Q14" s="16"/>
      <c r="R14" s="43"/>
      <c r="S14" s="87" t="s">
        <v>426</v>
      </c>
      <c r="W14" s="43"/>
      <c r="X14" s="87" t="s">
        <v>426</v>
      </c>
      <c r="AB14" s="43"/>
    </row>
    <row r="15" spans="1:28" s="22" customFormat="1" ht="17.25" customHeight="1" x14ac:dyDescent="0.2">
      <c r="A15" s="45" t="s">
        <v>11</v>
      </c>
      <c r="B15" s="16" t="s">
        <v>427</v>
      </c>
      <c r="C15" s="16"/>
      <c r="D15" s="16"/>
      <c r="E15" s="16"/>
      <c r="F15" s="16"/>
      <c r="G15" s="16" t="s">
        <v>964</v>
      </c>
      <c r="H15" s="104"/>
      <c r="I15" s="79"/>
      <c r="J15" s="16"/>
      <c r="K15" s="16"/>
      <c r="L15" s="16"/>
      <c r="M15" s="43"/>
      <c r="N15" s="45"/>
      <c r="O15" s="16"/>
      <c r="P15" s="16"/>
      <c r="Q15" s="16"/>
      <c r="R15" s="43"/>
      <c r="S15" s="42"/>
      <c r="W15" s="43"/>
      <c r="X15" s="42"/>
      <c r="AB15" s="43"/>
    </row>
    <row r="16" spans="1:28" s="22" customFormat="1" ht="17.25" customHeight="1" x14ac:dyDescent="0.2">
      <c r="A16" s="45" t="s">
        <v>56</v>
      </c>
      <c r="B16" s="16" t="s">
        <v>428</v>
      </c>
      <c r="C16" s="16"/>
      <c r="D16" s="16"/>
      <c r="E16" s="16"/>
      <c r="F16" s="16"/>
      <c r="G16" s="16"/>
      <c r="H16" s="104"/>
      <c r="I16" s="79" t="s">
        <v>429</v>
      </c>
      <c r="J16" s="16"/>
      <c r="K16" s="16"/>
      <c r="L16" s="16"/>
      <c r="M16" s="43"/>
      <c r="N16" s="45" t="s">
        <v>684</v>
      </c>
      <c r="O16" s="16"/>
      <c r="P16" s="16"/>
      <c r="Q16" s="16"/>
      <c r="R16" s="43"/>
      <c r="S16" s="42" t="s">
        <v>1375</v>
      </c>
      <c r="W16" s="43"/>
      <c r="X16" s="42" t="s">
        <v>1895</v>
      </c>
      <c r="AB16" s="43"/>
    </row>
    <row r="17" spans="1:28" s="22" customFormat="1" ht="17.25" customHeight="1" x14ac:dyDescent="0.2">
      <c r="A17" s="45" t="s">
        <v>11</v>
      </c>
      <c r="B17" s="16" t="s">
        <v>962</v>
      </c>
      <c r="C17" s="16"/>
      <c r="D17" s="16"/>
      <c r="E17" s="16"/>
      <c r="F17" s="16"/>
      <c r="G17" s="16" t="s">
        <v>965</v>
      </c>
      <c r="H17" s="104"/>
      <c r="I17" s="79"/>
      <c r="J17" s="16"/>
      <c r="K17" s="16"/>
      <c r="L17" s="16"/>
      <c r="M17" s="43"/>
      <c r="N17" s="44"/>
      <c r="O17" s="16"/>
      <c r="P17" s="16"/>
      <c r="Q17" s="16"/>
      <c r="R17" s="43"/>
      <c r="S17" s="42"/>
      <c r="W17" s="43"/>
      <c r="X17" s="42"/>
      <c r="AB17" s="43"/>
    </row>
    <row r="18" spans="1:28" s="22" customFormat="1" ht="17.25" customHeight="1" x14ac:dyDescent="0.2">
      <c r="A18" s="45" t="s">
        <v>681</v>
      </c>
      <c r="B18" s="16" t="s">
        <v>977</v>
      </c>
      <c r="C18" s="16"/>
      <c r="D18" s="16"/>
      <c r="E18" s="16"/>
      <c r="F18" s="16"/>
      <c r="G18" s="16"/>
      <c r="H18" s="104"/>
      <c r="I18" s="79" t="s">
        <v>992</v>
      </c>
      <c r="J18" s="16"/>
      <c r="K18" s="16"/>
      <c r="L18" s="16"/>
      <c r="M18" s="43"/>
      <c r="N18" s="45" t="s">
        <v>1019</v>
      </c>
      <c r="O18" s="16"/>
      <c r="P18" s="16"/>
      <c r="Q18" s="16"/>
      <c r="R18" s="43"/>
      <c r="S18" s="42" t="s">
        <v>1376</v>
      </c>
      <c r="W18" s="43"/>
      <c r="X18" s="42" t="s">
        <v>1896</v>
      </c>
      <c r="AB18" s="43"/>
    </row>
    <row r="19" spans="1:28" s="22" customFormat="1" ht="17.25" customHeight="1" x14ac:dyDescent="0.2">
      <c r="A19" s="45" t="s">
        <v>13</v>
      </c>
      <c r="B19" s="16" t="s">
        <v>978</v>
      </c>
      <c r="C19" s="16"/>
      <c r="D19" s="16"/>
      <c r="E19" s="16" t="s">
        <v>15</v>
      </c>
      <c r="F19" s="16" t="s">
        <v>979</v>
      </c>
      <c r="H19" s="43"/>
      <c r="I19" s="87" t="s">
        <v>945</v>
      </c>
      <c r="J19" s="22" t="s">
        <v>980</v>
      </c>
      <c r="M19" s="43"/>
      <c r="N19" s="45" t="s">
        <v>1217</v>
      </c>
      <c r="O19" s="16" t="s">
        <v>1218</v>
      </c>
      <c r="R19" s="43"/>
      <c r="S19" s="42" t="s">
        <v>1377</v>
      </c>
      <c r="T19" s="196" t="s">
        <v>1620</v>
      </c>
      <c r="W19" s="43"/>
      <c r="X19" s="42" t="s">
        <v>1897</v>
      </c>
      <c r="Y19" s="263" t="s">
        <v>2194</v>
      </c>
      <c r="AB19" s="43"/>
    </row>
    <row r="20" spans="1:28" s="22" customFormat="1" ht="17.25" customHeight="1" x14ac:dyDescent="0.2">
      <c r="A20" s="45" t="s">
        <v>11</v>
      </c>
      <c r="B20" s="16" t="s">
        <v>994</v>
      </c>
      <c r="C20" s="16"/>
      <c r="D20" s="16"/>
      <c r="E20" s="16"/>
      <c r="F20" s="16"/>
      <c r="G20" s="22" t="s">
        <v>989</v>
      </c>
      <c r="H20" s="43"/>
      <c r="I20" s="87"/>
      <c r="M20" s="43"/>
      <c r="N20" s="45"/>
      <c r="O20" s="16"/>
      <c r="R20" s="43"/>
      <c r="S20" s="42"/>
      <c r="W20" s="43"/>
      <c r="X20" s="42"/>
      <c r="AB20" s="43"/>
    </row>
    <row r="21" spans="1:28" s="22" customFormat="1" ht="17.25" customHeight="1" x14ac:dyDescent="0.2">
      <c r="A21" s="103" t="s">
        <v>19</v>
      </c>
      <c r="B21" s="22" t="s">
        <v>993</v>
      </c>
      <c r="C21" s="16"/>
      <c r="D21" s="16"/>
      <c r="E21" s="16"/>
      <c r="F21" s="16"/>
      <c r="H21" s="43"/>
      <c r="I21" s="87"/>
      <c r="M21" s="43"/>
      <c r="N21" s="42"/>
      <c r="R21" s="43"/>
      <c r="S21" s="42"/>
      <c r="W21" s="43"/>
      <c r="X21" s="42"/>
      <c r="AB21" s="43"/>
    </row>
    <row r="22" spans="1:28" ht="17.25" customHeight="1" x14ac:dyDescent="0.2">
      <c r="A22" s="37"/>
      <c r="H22" s="38"/>
      <c r="I22" s="73"/>
      <c r="M22" s="38"/>
      <c r="N22" s="37"/>
      <c r="R22" s="38"/>
      <c r="S22" s="37"/>
      <c r="W22" s="38"/>
      <c r="X22" s="37"/>
      <c r="AB22" s="38"/>
    </row>
    <row r="23" spans="1:28" s="25" customFormat="1" ht="17.25" customHeight="1" x14ac:dyDescent="0.2">
      <c r="A23" s="197" t="s">
        <v>12</v>
      </c>
      <c r="B23" s="198" t="s">
        <v>982</v>
      </c>
      <c r="C23" s="198"/>
      <c r="D23" s="198"/>
      <c r="E23" s="198"/>
      <c r="F23" s="198"/>
      <c r="G23" s="198"/>
      <c r="H23" s="198"/>
      <c r="I23" s="62" t="s">
        <v>947</v>
      </c>
      <c r="J23" s="198"/>
      <c r="K23" s="198"/>
      <c r="L23" s="198"/>
      <c r="M23" s="198"/>
      <c r="N23" s="62" t="s">
        <v>1213</v>
      </c>
      <c r="R23" s="63"/>
      <c r="S23" s="62" t="s">
        <v>1378</v>
      </c>
      <c r="W23" s="63"/>
      <c r="X23" s="199" t="s">
        <v>1898</v>
      </c>
      <c r="AB23" s="198"/>
    </row>
    <row r="24" spans="1:28" s="25" customFormat="1" ht="17.25" customHeight="1" x14ac:dyDescent="0.2">
      <c r="A24" s="197" t="s">
        <v>1351</v>
      </c>
      <c r="B24" s="198" t="s">
        <v>1352</v>
      </c>
      <c r="C24" s="198"/>
      <c r="D24" s="198"/>
      <c r="E24" s="198" t="s">
        <v>15</v>
      </c>
      <c r="F24" s="198"/>
      <c r="G24" s="198"/>
      <c r="H24" s="198"/>
      <c r="I24" s="64" t="s">
        <v>2201</v>
      </c>
      <c r="J24" s="198"/>
      <c r="K24" s="198"/>
      <c r="L24" s="198"/>
      <c r="M24" s="198"/>
      <c r="N24" s="64" t="s">
        <v>2202</v>
      </c>
      <c r="R24" s="63"/>
      <c r="S24" s="64" t="s">
        <v>2264</v>
      </c>
      <c r="W24" s="63"/>
      <c r="X24" s="64" t="s">
        <v>2265</v>
      </c>
      <c r="AB24" s="198"/>
    </row>
    <row r="25" spans="1:28" s="25" customFormat="1" ht="17.25" customHeight="1" x14ac:dyDescent="0.2">
      <c r="A25" s="197" t="s">
        <v>13</v>
      </c>
      <c r="B25" s="198" t="s">
        <v>2257</v>
      </c>
      <c r="C25" s="198"/>
      <c r="D25" s="198"/>
      <c r="E25" s="198" t="s">
        <v>15</v>
      </c>
      <c r="F25" s="198" t="s">
        <v>2260</v>
      </c>
      <c r="G25" s="198"/>
      <c r="H25" s="198"/>
      <c r="I25" s="64" t="s">
        <v>2258</v>
      </c>
      <c r="J25" s="198"/>
      <c r="K25" s="198"/>
      <c r="L25" s="198"/>
      <c r="M25" s="198"/>
      <c r="N25" s="64" t="s">
        <v>2263</v>
      </c>
      <c r="R25" s="63"/>
      <c r="S25" s="64" t="s">
        <v>2266</v>
      </c>
      <c r="W25" s="63"/>
      <c r="X25" s="64" t="s">
        <v>2267</v>
      </c>
      <c r="AB25" s="198"/>
    </row>
    <row r="26" spans="1:28" s="25" customFormat="1" ht="17.25" customHeight="1" x14ac:dyDescent="0.2">
      <c r="A26" s="197" t="s">
        <v>1360</v>
      </c>
      <c r="B26" s="198" t="s">
        <v>1353</v>
      </c>
      <c r="C26" s="198" t="s">
        <v>1350</v>
      </c>
      <c r="D26" s="198"/>
      <c r="E26" s="198" t="s">
        <v>15</v>
      </c>
      <c r="F26" s="198" t="s">
        <v>2261</v>
      </c>
      <c r="G26" s="198"/>
      <c r="H26" s="198"/>
      <c r="I26" s="64" t="s">
        <v>1357</v>
      </c>
      <c r="J26" s="198"/>
      <c r="K26" s="198"/>
      <c r="L26" s="198"/>
      <c r="M26" s="198"/>
      <c r="N26" s="64" t="s">
        <v>1363</v>
      </c>
      <c r="R26" s="63"/>
      <c r="S26" s="64" t="s">
        <v>2195</v>
      </c>
      <c r="W26" s="63"/>
      <c r="X26" s="64" t="s">
        <v>2198</v>
      </c>
      <c r="AB26" s="198"/>
    </row>
    <row r="27" spans="1:28" s="25" customFormat="1" ht="17.25" customHeight="1" x14ac:dyDescent="0.2">
      <c r="A27" s="197" t="s">
        <v>1354</v>
      </c>
      <c r="B27" s="198" t="s">
        <v>1355</v>
      </c>
      <c r="C27" s="198" t="s">
        <v>1359</v>
      </c>
      <c r="D27" s="198"/>
      <c r="E27" s="198" t="s">
        <v>15</v>
      </c>
      <c r="F27" s="198" t="s">
        <v>2262</v>
      </c>
      <c r="G27" s="198"/>
      <c r="H27" s="198"/>
      <c r="I27" s="64" t="s">
        <v>1358</v>
      </c>
      <c r="J27" s="198"/>
      <c r="K27" s="198"/>
      <c r="L27" s="198"/>
      <c r="M27" s="198"/>
      <c r="N27" s="64" t="s">
        <v>1364</v>
      </c>
      <c r="R27" s="63"/>
      <c r="S27" s="64" t="s">
        <v>2196</v>
      </c>
      <c r="W27" s="63"/>
      <c r="X27" s="64" t="s">
        <v>2199</v>
      </c>
      <c r="AB27" s="198"/>
    </row>
    <row r="28" spans="1:28" s="25" customFormat="1" ht="17.25" customHeight="1" x14ac:dyDescent="0.2">
      <c r="A28" s="198" t="s">
        <v>16</v>
      </c>
      <c r="B28" s="198" t="s">
        <v>983</v>
      </c>
      <c r="C28" s="198"/>
      <c r="D28" s="198"/>
      <c r="E28" s="198" t="s">
        <v>15</v>
      </c>
      <c r="F28" s="198" t="s">
        <v>2259</v>
      </c>
      <c r="G28" s="198"/>
      <c r="H28" s="198"/>
      <c r="I28" s="64" t="s">
        <v>1362</v>
      </c>
      <c r="J28" s="198"/>
      <c r="K28" s="198"/>
      <c r="L28" s="198"/>
      <c r="M28" s="198"/>
      <c r="N28" s="64" t="s">
        <v>1365</v>
      </c>
      <c r="R28" s="63"/>
      <c r="S28" s="64" t="s">
        <v>2197</v>
      </c>
      <c r="W28" s="63"/>
      <c r="X28" s="64" t="s">
        <v>2200</v>
      </c>
      <c r="AB28" s="198"/>
    </row>
    <row r="29" spans="1:28" s="25" customFormat="1" ht="17.25" customHeight="1" x14ac:dyDescent="0.2">
      <c r="A29" s="65" t="s">
        <v>13</v>
      </c>
      <c r="B29" s="25" t="s">
        <v>17</v>
      </c>
      <c r="D29" s="25" t="s">
        <v>14</v>
      </c>
      <c r="E29" s="25" t="s">
        <v>15</v>
      </c>
      <c r="H29" s="63"/>
      <c r="I29" s="64" t="s">
        <v>505</v>
      </c>
      <c r="J29" s="25" t="s">
        <v>420</v>
      </c>
      <c r="M29" s="63"/>
      <c r="N29" s="65" t="s">
        <v>824</v>
      </c>
      <c r="O29" s="25" t="s">
        <v>823</v>
      </c>
      <c r="R29" s="63"/>
      <c r="S29" s="65" t="s">
        <v>1379</v>
      </c>
      <c r="T29" s="25" t="s">
        <v>1621</v>
      </c>
      <c r="W29" s="63"/>
      <c r="X29" s="65" t="s">
        <v>1899</v>
      </c>
      <c r="Y29" s="25" t="s">
        <v>2140</v>
      </c>
      <c r="AB29" s="63"/>
    </row>
    <row r="30" spans="1:28" s="25" customFormat="1" ht="17.25" customHeight="1" x14ac:dyDescent="0.2">
      <c r="A30" s="197" t="s">
        <v>19</v>
      </c>
      <c r="B30" s="198"/>
      <c r="C30" s="198"/>
      <c r="D30" s="198"/>
      <c r="E30" s="198"/>
      <c r="F30" s="198"/>
      <c r="G30" s="198"/>
      <c r="H30" s="198"/>
      <c r="I30" s="64"/>
      <c r="J30" s="198"/>
      <c r="K30" s="198"/>
      <c r="L30" s="198"/>
      <c r="M30" s="198"/>
      <c r="N30" s="65"/>
      <c r="R30" s="63"/>
      <c r="S30" s="65"/>
      <c r="W30" s="63"/>
      <c r="X30" s="65"/>
      <c r="AB30" s="198"/>
    </row>
    <row r="31" spans="1:28" s="134" customFormat="1" ht="17.25" customHeight="1" x14ac:dyDescent="0.2">
      <c r="A31" s="135"/>
      <c r="H31" s="133"/>
      <c r="I31" s="132"/>
      <c r="M31" s="133"/>
      <c r="N31" s="135"/>
      <c r="R31" s="133"/>
      <c r="S31" s="37"/>
      <c r="T31" s="4"/>
      <c r="U31" s="4"/>
      <c r="V31" s="4"/>
      <c r="W31" s="133"/>
      <c r="X31" s="37"/>
      <c r="Y31" s="4"/>
      <c r="Z31" s="4"/>
      <c r="AA31" s="4"/>
      <c r="AB31" s="133"/>
    </row>
    <row r="32" spans="1:28" s="18" customFormat="1" ht="17.25" customHeight="1" x14ac:dyDescent="0.2">
      <c r="A32" s="105" t="s">
        <v>12</v>
      </c>
      <c r="B32" s="18" t="s">
        <v>20</v>
      </c>
      <c r="H32" s="47"/>
      <c r="I32" s="74" t="s">
        <v>21</v>
      </c>
      <c r="M32" s="47"/>
      <c r="N32" s="46" t="s">
        <v>825</v>
      </c>
      <c r="R32" s="47"/>
      <c r="S32" s="74" t="s">
        <v>1380</v>
      </c>
      <c r="W32" s="47"/>
      <c r="X32" s="46" t="s">
        <v>1900</v>
      </c>
      <c r="AB32" s="47"/>
    </row>
    <row r="33" spans="1:28" s="18" customFormat="1" ht="17.25" customHeight="1" x14ac:dyDescent="0.2">
      <c r="A33" s="30" t="s">
        <v>1033</v>
      </c>
      <c r="B33" s="18" t="s">
        <v>22</v>
      </c>
      <c r="E33" s="18" t="s">
        <v>15</v>
      </c>
      <c r="H33" s="47"/>
      <c r="I33" s="88" t="s">
        <v>506</v>
      </c>
      <c r="M33" s="47"/>
      <c r="N33" s="30" t="s">
        <v>826</v>
      </c>
      <c r="R33" s="47"/>
      <c r="S33" s="30" t="s">
        <v>1381</v>
      </c>
      <c r="W33" s="47"/>
      <c r="X33" s="30" t="s">
        <v>1901</v>
      </c>
      <c r="AB33" s="47"/>
    </row>
    <row r="34" spans="1:28" s="18" customFormat="1" ht="17.25" customHeight="1" x14ac:dyDescent="0.2">
      <c r="A34" s="30" t="s">
        <v>23</v>
      </c>
      <c r="B34" s="18" t="s">
        <v>24</v>
      </c>
      <c r="E34" s="18" t="s">
        <v>15</v>
      </c>
      <c r="F34" s="18" t="s">
        <v>25</v>
      </c>
      <c r="H34" s="47"/>
      <c r="I34" s="88" t="s">
        <v>507</v>
      </c>
      <c r="M34" s="47"/>
      <c r="N34" s="30" t="s">
        <v>827</v>
      </c>
      <c r="R34" s="47"/>
      <c r="S34" s="30" t="s">
        <v>1382</v>
      </c>
      <c r="W34" s="47"/>
      <c r="X34" s="30" t="s">
        <v>1902</v>
      </c>
      <c r="AB34" s="47"/>
    </row>
    <row r="35" spans="1:28" s="18" customFormat="1" ht="17.25" customHeight="1" x14ac:dyDescent="0.2">
      <c r="A35" s="75" t="s">
        <v>16</v>
      </c>
      <c r="B35" s="17" t="s">
        <v>28</v>
      </c>
      <c r="C35" s="17"/>
      <c r="D35" s="17"/>
      <c r="E35" s="17"/>
      <c r="F35" s="17" t="s">
        <v>25</v>
      </c>
      <c r="G35" s="17" t="s">
        <v>966</v>
      </c>
      <c r="H35" s="106"/>
      <c r="I35" s="88" t="s">
        <v>508</v>
      </c>
      <c r="J35" s="17"/>
      <c r="K35" s="17"/>
      <c r="L35" s="17"/>
      <c r="M35" s="47"/>
      <c r="N35" s="30" t="s">
        <v>2240</v>
      </c>
      <c r="O35" s="17"/>
      <c r="P35" s="17"/>
      <c r="Q35" s="17"/>
      <c r="R35" s="47"/>
      <c r="S35" s="30" t="s">
        <v>1383</v>
      </c>
      <c r="W35" s="47"/>
      <c r="X35" s="30" t="s">
        <v>1903</v>
      </c>
      <c r="AB35" s="47"/>
    </row>
    <row r="36" spans="1:28" s="18" customFormat="1" ht="17.25" customHeight="1" x14ac:dyDescent="0.2">
      <c r="A36" s="75" t="s">
        <v>16</v>
      </c>
      <c r="B36" s="17" t="s">
        <v>43</v>
      </c>
      <c r="C36" s="17"/>
      <c r="D36" s="17"/>
      <c r="E36" s="17"/>
      <c r="F36" s="17" t="s">
        <v>25</v>
      </c>
      <c r="G36" s="17" t="s">
        <v>968</v>
      </c>
      <c r="H36" s="106"/>
      <c r="I36" s="88" t="s">
        <v>509</v>
      </c>
      <c r="J36" s="17"/>
      <c r="K36" s="17"/>
      <c r="L36" s="17"/>
      <c r="M36" s="47"/>
      <c r="N36" s="30" t="s">
        <v>828</v>
      </c>
      <c r="O36" s="17"/>
      <c r="P36" s="17"/>
      <c r="Q36" s="17"/>
      <c r="R36" s="47"/>
      <c r="S36" s="30" t="s">
        <v>1384</v>
      </c>
      <c r="W36" s="47"/>
      <c r="X36" s="30" t="s">
        <v>1904</v>
      </c>
      <c r="AB36" s="47"/>
    </row>
    <row r="37" spans="1:28" s="18" customFormat="1" ht="17.25" customHeight="1" x14ac:dyDescent="0.2">
      <c r="A37" s="30" t="s">
        <v>13</v>
      </c>
      <c r="B37" s="18" t="s">
        <v>48</v>
      </c>
      <c r="D37" s="18" t="s">
        <v>14</v>
      </c>
      <c r="F37" s="18" t="s">
        <v>25</v>
      </c>
      <c r="H37" s="47"/>
      <c r="I37" s="88" t="s">
        <v>510</v>
      </c>
      <c r="J37" s="18" t="s">
        <v>423</v>
      </c>
      <c r="M37" s="47"/>
      <c r="N37" s="30" t="s">
        <v>829</v>
      </c>
      <c r="O37" s="18" t="s">
        <v>686</v>
      </c>
      <c r="R37" s="47"/>
      <c r="S37" s="30" t="s">
        <v>1385</v>
      </c>
      <c r="T37" s="18" t="s">
        <v>1622</v>
      </c>
      <c r="W37" s="47"/>
      <c r="X37" s="30" t="s">
        <v>1905</v>
      </c>
      <c r="Y37" s="18" t="s">
        <v>2141</v>
      </c>
      <c r="AB37" s="47"/>
    </row>
    <row r="38" spans="1:28" s="18" customFormat="1" ht="17.25" customHeight="1" x14ac:dyDescent="0.2">
      <c r="A38" s="105" t="s">
        <v>19</v>
      </c>
      <c r="H38" s="47"/>
      <c r="I38" s="88"/>
      <c r="M38" s="47"/>
      <c r="N38" s="30"/>
      <c r="R38" s="47"/>
      <c r="S38" s="30"/>
      <c r="W38" s="47"/>
      <c r="X38" s="30"/>
      <c r="AB38" s="47"/>
    </row>
    <row r="39" spans="1:28" ht="17.25" customHeight="1" x14ac:dyDescent="0.2">
      <c r="A39" s="37"/>
      <c r="H39" s="38"/>
      <c r="I39" s="73"/>
      <c r="M39" s="38"/>
      <c r="N39" s="37"/>
      <c r="R39" s="38"/>
      <c r="S39" s="37"/>
      <c r="W39" s="38"/>
      <c r="X39" s="37"/>
      <c r="AB39" s="38"/>
    </row>
    <row r="40" spans="1:28" ht="17.25" customHeight="1" x14ac:dyDescent="0.2">
      <c r="A40" s="107" t="s">
        <v>12</v>
      </c>
      <c r="B40" s="4" t="s">
        <v>298</v>
      </c>
      <c r="F40" s="4" t="s">
        <v>25</v>
      </c>
      <c r="H40" s="38"/>
      <c r="I40" s="89" t="s">
        <v>297</v>
      </c>
      <c r="M40" s="38"/>
      <c r="N40" s="48" t="s">
        <v>687</v>
      </c>
      <c r="R40" s="38"/>
      <c r="S40" s="48" t="s">
        <v>687</v>
      </c>
      <c r="W40" s="38"/>
      <c r="X40" s="48" t="s">
        <v>1906</v>
      </c>
      <c r="AB40" s="38"/>
    </row>
    <row r="41" spans="1:28" s="21" customFormat="1" ht="17.25" customHeight="1" x14ac:dyDescent="0.2">
      <c r="A41" s="108" t="s">
        <v>12</v>
      </c>
      <c r="B41" s="21" t="s">
        <v>299</v>
      </c>
      <c r="H41" s="50"/>
      <c r="I41" s="90" t="s">
        <v>300</v>
      </c>
      <c r="M41" s="50"/>
      <c r="N41" s="49" t="s">
        <v>688</v>
      </c>
      <c r="R41" s="50"/>
      <c r="S41" s="49" t="s">
        <v>1386</v>
      </c>
      <c r="W41" s="50"/>
      <c r="X41" s="49" t="s">
        <v>1907</v>
      </c>
      <c r="AB41" s="50"/>
    </row>
    <row r="42" spans="1:28" s="21" customFormat="1" ht="17.25" customHeight="1" x14ac:dyDescent="0.2">
      <c r="A42" s="76" t="s">
        <v>1035</v>
      </c>
      <c r="B42" s="19" t="s">
        <v>49</v>
      </c>
      <c r="C42" s="19"/>
      <c r="D42" s="19"/>
      <c r="E42" s="19" t="s">
        <v>15</v>
      </c>
      <c r="F42" s="19"/>
      <c r="G42" s="19" t="s">
        <v>967</v>
      </c>
      <c r="H42" s="109"/>
      <c r="I42" s="91" t="s">
        <v>511</v>
      </c>
      <c r="J42" s="19"/>
      <c r="K42" s="19" t="s">
        <v>50</v>
      </c>
      <c r="L42" s="19"/>
      <c r="M42" s="50"/>
      <c r="N42" s="51" t="s">
        <v>689</v>
      </c>
      <c r="O42" s="19"/>
      <c r="P42" s="19" t="s">
        <v>690</v>
      </c>
      <c r="Q42" s="19"/>
      <c r="R42" s="50"/>
      <c r="S42" s="51" t="s">
        <v>689</v>
      </c>
      <c r="U42" s="240" t="s">
        <v>1640</v>
      </c>
      <c r="W42" s="50"/>
      <c r="X42" s="51" t="s">
        <v>1908</v>
      </c>
      <c r="Z42" s="21" t="s">
        <v>2160</v>
      </c>
      <c r="AB42" s="50"/>
    </row>
    <row r="43" spans="1:28" s="21" customFormat="1" ht="17.25" customHeight="1" x14ac:dyDescent="0.2">
      <c r="A43" s="110" t="s">
        <v>12</v>
      </c>
      <c r="B43" s="21" t="s">
        <v>1024</v>
      </c>
      <c r="H43" s="50" t="s">
        <v>51</v>
      </c>
      <c r="I43" s="91" t="s">
        <v>499</v>
      </c>
      <c r="M43" s="50"/>
      <c r="N43" s="51" t="s">
        <v>691</v>
      </c>
      <c r="R43" s="50"/>
      <c r="S43" s="51" t="s">
        <v>1387</v>
      </c>
      <c r="W43" s="50"/>
      <c r="X43" s="51" t="s">
        <v>1909</v>
      </c>
      <c r="AB43" s="50"/>
    </row>
    <row r="44" spans="1:28" s="21" customFormat="1" ht="17.25" customHeight="1" x14ac:dyDescent="0.25">
      <c r="A44" s="91" t="s">
        <v>56</v>
      </c>
      <c r="B44" s="21" t="s">
        <v>482</v>
      </c>
      <c r="H44" s="50"/>
      <c r="I44" s="91" t="s">
        <v>504</v>
      </c>
      <c r="K44" s="21" t="s">
        <v>495</v>
      </c>
      <c r="M44" s="50"/>
      <c r="N44" s="51" t="s">
        <v>692</v>
      </c>
      <c r="P44" s="21" t="s">
        <v>693</v>
      </c>
      <c r="R44" s="50"/>
      <c r="S44" s="51" t="s">
        <v>1388</v>
      </c>
      <c r="U44" s="240" t="s">
        <v>1641</v>
      </c>
      <c r="W44" s="50"/>
      <c r="X44" s="51" t="s">
        <v>1910</v>
      </c>
      <c r="Z44" s="257" t="s">
        <v>2161</v>
      </c>
      <c r="AB44" s="50"/>
    </row>
    <row r="45" spans="1:28" s="21" customFormat="1" ht="17.25" customHeight="1" x14ac:dyDescent="0.2">
      <c r="A45" s="51" t="s">
        <v>479</v>
      </c>
      <c r="B45" s="21" t="s">
        <v>341</v>
      </c>
      <c r="E45" s="21" t="s">
        <v>15</v>
      </c>
      <c r="H45" s="50" t="s">
        <v>70</v>
      </c>
      <c r="I45" s="91" t="s">
        <v>340</v>
      </c>
      <c r="M45" s="50"/>
      <c r="N45" s="51" t="s">
        <v>694</v>
      </c>
      <c r="R45" s="50"/>
      <c r="S45" s="51" t="s">
        <v>1389</v>
      </c>
      <c r="U45" s="240"/>
      <c r="W45" s="50"/>
      <c r="X45" s="51" t="s">
        <v>1911</v>
      </c>
      <c r="AB45" s="50"/>
    </row>
    <row r="46" spans="1:28" s="21" customFormat="1" ht="17.25" customHeight="1" x14ac:dyDescent="0.2">
      <c r="A46" s="51" t="s">
        <v>480</v>
      </c>
      <c r="B46" s="21" t="s">
        <v>342</v>
      </c>
      <c r="D46" s="21" t="s">
        <v>501</v>
      </c>
      <c r="E46" s="21" t="s">
        <v>15</v>
      </c>
      <c r="F46" s="19"/>
      <c r="H46" s="50" t="s">
        <v>70</v>
      </c>
      <c r="I46" s="91" t="s">
        <v>53</v>
      </c>
      <c r="J46" s="21" t="s">
        <v>649</v>
      </c>
      <c r="M46" s="50"/>
      <c r="N46" s="51" t="s">
        <v>695</v>
      </c>
      <c r="O46" s="21" t="s">
        <v>696</v>
      </c>
      <c r="R46" s="50"/>
      <c r="S46" s="51" t="s">
        <v>1356</v>
      </c>
      <c r="T46" s="21" t="s">
        <v>1623</v>
      </c>
      <c r="U46" s="240"/>
      <c r="W46" s="50"/>
      <c r="X46" s="51" t="s">
        <v>1912</v>
      </c>
      <c r="Y46" s="21" t="s">
        <v>2142</v>
      </c>
      <c r="AB46" s="50"/>
    </row>
    <row r="47" spans="1:28" s="21" customFormat="1" ht="17.25" customHeight="1" x14ac:dyDescent="0.2">
      <c r="A47" s="51" t="s">
        <v>481</v>
      </c>
      <c r="B47" s="21" t="s">
        <v>343</v>
      </c>
      <c r="D47" s="21" t="s">
        <v>1053</v>
      </c>
      <c r="E47" s="21" t="s">
        <v>15</v>
      </c>
      <c r="F47" s="19"/>
      <c r="H47" s="50" t="s">
        <v>70</v>
      </c>
      <c r="I47" s="91" t="s">
        <v>54</v>
      </c>
      <c r="J47" s="21" t="s">
        <v>649</v>
      </c>
      <c r="M47" s="50"/>
      <c r="N47" s="51" t="s">
        <v>697</v>
      </c>
      <c r="O47" s="21" t="s">
        <v>696</v>
      </c>
      <c r="R47" s="50"/>
      <c r="S47" s="249" t="s">
        <v>1390</v>
      </c>
      <c r="T47" s="21" t="s">
        <v>1623</v>
      </c>
      <c r="U47" s="240"/>
      <c r="W47" s="50"/>
      <c r="X47" s="51" t="s">
        <v>1913</v>
      </c>
      <c r="Y47" s="21" t="s">
        <v>2142</v>
      </c>
      <c r="AB47" s="50"/>
    </row>
    <row r="48" spans="1:28" s="21" customFormat="1" ht="17.25" customHeight="1" x14ac:dyDescent="0.2">
      <c r="A48" s="110" t="s">
        <v>19</v>
      </c>
      <c r="B48" s="21" t="s">
        <v>1024</v>
      </c>
      <c r="H48" s="50"/>
      <c r="I48" s="91"/>
      <c r="M48" s="50"/>
      <c r="N48" s="51"/>
      <c r="R48" s="50"/>
      <c r="S48" s="51"/>
      <c r="U48" s="240"/>
      <c r="X48" s="51"/>
      <c r="AB48" s="50"/>
    </row>
    <row r="49" spans="1:28" s="21" customFormat="1" ht="17.25" customHeight="1" x14ac:dyDescent="0.2">
      <c r="A49" s="91" t="s">
        <v>11</v>
      </c>
      <c r="B49" s="21" t="s">
        <v>1055</v>
      </c>
      <c r="F49" s="21" t="s">
        <v>1056</v>
      </c>
      <c r="G49" s="21" t="s">
        <v>1057</v>
      </c>
      <c r="H49" s="50"/>
      <c r="I49" s="91"/>
      <c r="M49" s="50"/>
      <c r="N49" s="51"/>
      <c r="R49" s="50"/>
      <c r="S49" s="51"/>
      <c r="U49" s="240"/>
      <c r="W49" s="50"/>
      <c r="X49" s="51"/>
      <c r="AB49" s="50"/>
    </row>
    <row r="50" spans="1:28" s="21" customFormat="1" ht="17.25" customHeight="1" x14ac:dyDescent="0.2">
      <c r="A50" s="76" t="s">
        <v>13</v>
      </c>
      <c r="B50" s="19" t="s">
        <v>55</v>
      </c>
      <c r="C50" s="19"/>
      <c r="D50" s="20" t="s">
        <v>498</v>
      </c>
      <c r="E50" s="19" t="s">
        <v>15</v>
      </c>
      <c r="F50" s="19" t="s">
        <v>1058</v>
      </c>
      <c r="G50" s="19" t="s">
        <v>969</v>
      </c>
      <c r="H50" s="109"/>
      <c r="I50" s="91" t="s">
        <v>512</v>
      </c>
      <c r="J50" s="20" t="s">
        <v>500</v>
      </c>
      <c r="K50" s="19"/>
      <c r="L50" s="19"/>
      <c r="M50" s="50"/>
      <c r="N50" s="51" t="s">
        <v>830</v>
      </c>
      <c r="O50" s="20" t="s">
        <v>698</v>
      </c>
      <c r="P50" s="19"/>
      <c r="Q50" s="19"/>
      <c r="R50" s="50"/>
      <c r="S50" s="249" t="s">
        <v>1391</v>
      </c>
      <c r="T50" s="21" t="s">
        <v>1624</v>
      </c>
      <c r="U50" s="240"/>
      <c r="W50" s="50"/>
      <c r="X50" s="51" t="s">
        <v>1914</v>
      </c>
      <c r="Y50" s="21" t="s">
        <v>2143</v>
      </c>
      <c r="AB50" s="50"/>
    </row>
    <row r="51" spans="1:28" s="21" customFormat="1" ht="17.25" customHeight="1" x14ac:dyDescent="0.2">
      <c r="A51" s="76" t="s">
        <v>11</v>
      </c>
      <c r="B51" s="19" t="s">
        <v>1059</v>
      </c>
      <c r="C51" s="19"/>
      <c r="D51" s="20"/>
      <c r="E51" s="19"/>
      <c r="F51" s="19"/>
      <c r="G51" s="19" t="s">
        <v>1060</v>
      </c>
      <c r="H51" s="109"/>
      <c r="I51" s="91"/>
      <c r="J51" s="20"/>
      <c r="K51" s="19"/>
      <c r="L51" s="19"/>
      <c r="M51" s="50"/>
      <c r="N51" s="51"/>
      <c r="O51" s="20"/>
      <c r="P51" s="19"/>
      <c r="Q51" s="19"/>
      <c r="R51" s="50"/>
      <c r="S51" s="51"/>
      <c r="U51" s="240"/>
      <c r="W51" s="50"/>
      <c r="X51" s="51"/>
      <c r="AB51" s="50"/>
    </row>
    <row r="52" spans="1:28" s="21" customFormat="1" ht="17.25" customHeight="1" x14ac:dyDescent="0.2">
      <c r="A52" s="76" t="s">
        <v>11</v>
      </c>
      <c r="B52" s="19" t="s">
        <v>1075</v>
      </c>
      <c r="C52" s="19"/>
      <c r="D52" s="20"/>
      <c r="E52" s="19"/>
      <c r="F52" s="19"/>
      <c r="G52" s="19" t="s">
        <v>1076</v>
      </c>
      <c r="H52" s="109"/>
      <c r="I52" s="91"/>
      <c r="J52" s="20"/>
      <c r="K52" s="19"/>
      <c r="L52" s="19"/>
      <c r="M52" s="50"/>
      <c r="N52" s="51"/>
      <c r="O52" s="20"/>
      <c r="P52" s="19"/>
      <c r="Q52" s="19"/>
      <c r="R52" s="50"/>
      <c r="S52" s="51"/>
      <c r="U52" s="240"/>
      <c r="W52" s="50"/>
      <c r="X52" s="51"/>
      <c r="AB52" s="50"/>
    </row>
    <row r="53" spans="1:28" s="21" customFormat="1" ht="17.25" customHeight="1" x14ac:dyDescent="0.25">
      <c r="A53" s="51" t="s">
        <v>13</v>
      </c>
      <c r="B53" s="21" t="s">
        <v>57</v>
      </c>
      <c r="D53" s="21" t="s">
        <v>2254</v>
      </c>
      <c r="E53" s="21" t="s">
        <v>15</v>
      </c>
      <c r="H53" s="50"/>
      <c r="I53" s="91" t="s">
        <v>513</v>
      </c>
      <c r="J53" s="21" t="s">
        <v>331</v>
      </c>
      <c r="K53" s="21" t="s">
        <v>112</v>
      </c>
      <c r="M53" s="50"/>
      <c r="N53" s="51" t="s">
        <v>831</v>
      </c>
      <c r="O53" s="21" t="s">
        <v>699</v>
      </c>
      <c r="P53" s="21" t="s">
        <v>832</v>
      </c>
      <c r="R53" s="50"/>
      <c r="S53" s="249" t="s">
        <v>1392</v>
      </c>
      <c r="T53" s="21" t="s">
        <v>1625</v>
      </c>
      <c r="U53" s="240" t="s">
        <v>1642</v>
      </c>
      <c r="W53" s="50"/>
      <c r="X53" s="51" t="s">
        <v>1915</v>
      </c>
      <c r="Y53" s="21" t="s">
        <v>2144</v>
      </c>
      <c r="Z53" s="257" t="s">
        <v>2162</v>
      </c>
      <c r="AB53" s="50"/>
    </row>
    <row r="54" spans="1:28" s="21" customFormat="1" ht="17.25" customHeight="1" x14ac:dyDescent="0.2">
      <c r="A54" s="51" t="s">
        <v>58</v>
      </c>
      <c r="B54" s="21" t="s">
        <v>59</v>
      </c>
      <c r="E54" s="21" t="s">
        <v>15</v>
      </c>
      <c r="H54" s="50"/>
      <c r="I54" s="91" t="s">
        <v>514</v>
      </c>
      <c r="M54" s="50"/>
      <c r="N54" s="51" t="s">
        <v>833</v>
      </c>
      <c r="R54" s="50"/>
      <c r="S54" s="249" t="s">
        <v>1393</v>
      </c>
      <c r="U54" s="240"/>
      <c r="W54" s="50"/>
      <c r="X54" s="51" t="s">
        <v>1916</v>
      </c>
      <c r="AB54" s="50"/>
    </row>
    <row r="55" spans="1:28" s="21" customFormat="1" ht="17.25" customHeight="1" x14ac:dyDescent="0.2">
      <c r="A55" s="51" t="s">
        <v>16</v>
      </c>
      <c r="B55" s="21" t="s">
        <v>1241</v>
      </c>
      <c r="E55" s="21" t="s">
        <v>15</v>
      </c>
      <c r="F55" s="21" t="s">
        <v>1242</v>
      </c>
      <c r="H55" s="50"/>
      <c r="I55" s="91" t="s">
        <v>1243</v>
      </c>
      <c r="M55" s="50"/>
      <c r="N55" s="51" t="s">
        <v>1244</v>
      </c>
      <c r="R55" s="50"/>
      <c r="S55" s="249" t="s">
        <v>1394</v>
      </c>
      <c r="U55" s="240"/>
      <c r="W55" s="50"/>
      <c r="X55" s="51" t="s">
        <v>1917</v>
      </c>
      <c r="AB55" s="50"/>
    </row>
    <row r="56" spans="1:28" s="24" customFormat="1" ht="17.25" customHeight="1" x14ac:dyDescent="0.2">
      <c r="A56" s="60" t="s">
        <v>1126</v>
      </c>
      <c r="B56" s="24" t="s">
        <v>1122</v>
      </c>
      <c r="E56" s="24" t="s">
        <v>15</v>
      </c>
      <c r="H56" s="59"/>
      <c r="I56" s="96" t="s">
        <v>1124</v>
      </c>
      <c r="M56" s="59"/>
      <c r="N56" s="60" t="s">
        <v>1265</v>
      </c>
      <c r="R56" s="59"/>
      <c r="S56" s="250" t="s">
        <v>1395</v>
      </c>
      <c r="U56" s="241"/>
      <c r="W56" s="59"/>
      <c r="X56" s="60" t="s">
        <v>1918</v>
      </c>
      <c r="AB56" s="59"/>
    </row>
    <row r="57" spans="1:28" s="24" customFormat="1" ht="17.25" customHeight="1" x14ac:dyDescent="0.2">
      <c r="A57" s="60" t="s">
        <v>1127</v>
      </c>
      <c r="B57" s="24" t="s">
        <v>1123</v>
      </c>
      <c r="E57" s="24" t="s">
        <v>15</v>
      </c>
      <c r="H57" s="59"/>
      <c r="I57" s="96" t="s">
        <v>1125</v>
      </c>
      <c r="M57" s="59"/>
      <c r="N57" s="60" t="s">
        <v>1219</v>
      </c>
      <c r="R57" s="59"/>
      <c r="S57" s="250" t="s">
        <v>1396</v>
      </c>
      <c r="U57" s="241"/>
      <c r="W57" s="59"/>
      <c r="X57" s="60" t="s">
        <v>1919</v>
      </c>
      <c r="AB57" s="59"/>
    </row>
    <row r="58" spans="1:28" s="24" customFormat="1" ht="17.25" customHeight="1" x14ac:dyDescent="0.2">
      <c r="A58" s="60" t="s">
        <v>1129</v>
      </c>
      <c r="B58" s="24" t="s">
        <v>1128</v>
      </c>
      <c r="E58" s="24" t="s">
        <v>15</v>
      </c>
      <c r="H58" s="59"/>
      <c r="I58" s="96" t="s">
        <v>1262</v>
      </c>
      <c r="M58" s="59"/>
      <c r="N58" s="60" t="s">
        <v>1263</v>
      </c>
      <c r="R58" s="59"/>
      <c r="S58" s="250" t="s">
        <v>1397</v>
      </c>
      <c r="U58" s="241"/>
      <c r="W58" s="59"/>
      <c r="X58" s="60" t="s">
        <v>1920</v>
      </c>
      <c r="AB58" s="59"/>
    </row>
    <row r="59" spans="1:28" s="24" customFormat="1" ht="17.25" customHeight="1" x14ac:dyDescent="0.2">
      <c r="A59" s="60" t="s">
        <v>1033</v>
      </c>
      <c r="B59" s="24" t="s">
        <v>1130</v>
      </c>
      <c r="E59" s="24" t="s">
        <v>15</v>
      </c>
      <c r="H59" s="59"/>
      <c r="I59" s="96" t="s">
        <v>1264</v>
      </c>
      <c r="M59" s="59"/>
      <c r="N59" s="96" t="s">
        <v>1369</v>
      </c>
      <c r="R59" s="59"/>
      <c r="S59" s="250" t="s">
        <v>1398</v>
      </c>
      <c r="U59" s="241"/>
      <c r="W59" s="59"/>
      <c r="X59" s="60" t="s">
        <v>1921</v>
      </c>
      <c r="AB59" s="59"/>
    </row>
    <row r="60" spans="1:28" s="21" customFormat="1" ht="17.25" customHeight="1" x14ac:dyDescent="0.2">
      <c r="A60" s="51" t="s">
        <v>60</v>
      </c>
      <c r="B60" s="21" t="s">
        <v>61</v>
      </c>
      <c r="E60" s="21" t="s">
        <v>15</v>
      </c>
      <c r="H60" s="50"/>
      <c r="I60" s="91" t="s">
        <v>515</v>
      </c>
      <c r="M60" s="50"/>
      <c r="N60" s="51" t="s">
        <v>700</v>
      </c>
      <c r="R60" s="50"/>
      <c r="S60" s="249" t="s">
        <v>1399</v>
      </c>
      <c r="U60" s="240"/>
      <c r="W60" s="50"/>
      <c r="X60" s="51" t="s">
        <v>1922</v>
      </c>
      <c r="AB60" s="50"/>
    </row>
    <row r="61" spans="1:28" s="21" customFormat="1" ht="17.25" customHeight="1" x14ac:dyDescent="0.25">
      <c r="A61" s="51" t="s">
        <v>13</v>
      </c>
      <c r="B61" s="21" t="s">
        <v>65</v>
      </c>
      <c r="D61" s="21" t="s">
        <v>502</v>
      </c>
      <c r="E61" s="21" t="s">
        <v>15</v>
      </c>
      <c r="H61" s="50" t="s">
        <v>70</v>
      </c>
      <c r="I61" s="91" t="s">
        <v>1021</v>
      </c>
      <c r="J61" s="21" t="s">
        <v>503</v>
      </c>
      <c r="K61" s="21" t="s">
        <v>445</v>
      </c>
      <c r="M61" s="50"/>
      <c r="N61" s="51" t="s">
        <v>1022</v>
      </c>
      <c r="O61" s="21" t="s">
        <v>834</v>
      </c>
      <c r="P61" s="21" t="s">
        <v>835</v>
      </c>
      <c r="R61" s="50"/>
      <c r="S61" s="249" t="s">
        <v>1400</v>
      </c>
      <c r="T61" s="21" t="s">
        <v>1626</v>
      </c>
      <c r="U61" s="240" t="s">
        <v>1643</v>
      </c>
      <c r="W61" s="50"/>
      <c r="X61" s="51" t="s">
        <v>1923</v>
      </c>
      <c r="Y61" s="21" t="s">
        <v>2145</v>
      </c>
      <c r="Z61" s="257" t="s">
        <v>2163</v>
      </c>
      <c r="AB61" s="50"/>
    </row>
    <row r="62" spans="1:28" s="24" customFormat="1" ht="17.25" customHeight="1" x14ac:dyDescent="0.25">
      <c r="A62" s="60" t="s">
        <v>1258</v>
      </c>
      <c r="B62" s="24" t="s">
        <v>1131</v>
      </c>
      <c r="E62" s="24" t="s">
        <v>15</v>
      </c>
      <c r="H62" s="59"/>
      <c r="I62" s="96" t="s">
        <v>1245</v>
      </c>
      <c r="K62" s="24" t="s">
        <v>90</v>
      </c>
      <c r="M62" s="59"/>
      <c r="N62" s="60" t="s">
        <v>1246</v>
      </c>
      <c r="P62" s="24" t="s">
        <v>701</v>
      </c>
      <c r="R62" s="59"/>
      <c r="S62" s="24" t="s">
        <v>1401</v>
      </c>
      <c r="U62" s="241" t="s">
        <v>1644</v>
      </c>
      <c r="W62" s="59"/>
      <c r="X62" s="60" t="s">
        <v>1924</v>
      </c>
      <c r="Z62" s="219" t="s">
        <v>2164</v>
      </c>
      <c r="AB62" s="59"/>
    </row>
    <row r="63" spans="1:28" s="21" customFormat="1" ht="17.25" customHeight="1" x14ac:dyDescent="0.2">
      <c r="A63" s="108" t="s">
        <v>19</v>
      </c>
      <c r="H63" s="50"/>
      <c r="I63" s="91"/>
      <c r="M63" s="50"/>
      <c r="N63" s="51"/>
      <c r="R63" s="50"/>
      <c r="S63" s="51"/>
      <c r="U63" s="240"/>
      <c r="W63" s="50"/>
      <c r="X63" s="51"/>
      <c r="AB63" s="50"/>
    </row>
    <row r="64" spans="1:28" ht="17.25" customHeight="1" x14ac:dyDescent="0.2">
      <c r="A64" s="37"/>
      <c r="H64" s="38"/>
      <c r="I64" s="73"/>
      <c r="M64" s="38"/>
      <c r="N64" s="37"/>
      <c r="R64" s="38"/>
      <c r="S64" s="37"/>
      <c r="U64" s="242"/>
      <c r="W64" s="38"/>
      <c r="X64" s="37"/>
      <c r="AB64" s="38"/>
    </row>
    <row r="65" spans="1:28" s="22" customFormat="1" ht="17.25" customHeight="1" x14ac:dyDescent="0.2">
      <c r="A65" s="103" t="s">
        <v>12</v>
      </c>
      <c r="B65" s="22" t="s">
        <v>301</v>
      </c>
      <c r="H65" s="43"/>
      <c r="I65" s="92" t="s">
        <v>302</v>
      </c>
      <c r="M65" s="43"/>
      <c r="N65" s="52" t="s">
        <v>702</v>
      </c>
      <c r="R65" s="43"/>
      <c r="S65" s="217" t="s">
        <v>1402</v>
      </c>
      <c r="U65" s="243"/>
      <c r="W65" s="43"/>
      <c r="X65" s="52" t="s">
        <v>1925</v>
      </c>
      <c r="AB65" s="43"/>
    </row>
    <row r="66" spans="1:28" s="22" customFormat="1" ht="17.25" customHeight="1" x14ac:dyDescent="0.2">
      <c r="A66" s="42" t="s">
        <v>56</v>
      </c>
      <c r="B66" s="22" t="s">
        <v>101</v>
      </c>
      <c r="H66" s="43"/>
      <c r="I66" s="87" t="s">
        <v>103</v>
      </c>
      <c r="M66" s="43"/>
      <c r="N66" s="42" t="s">
        <v>836</v>
      </c>
      <c r="R66" s="43"/>
      <c r="S66" s="22" t="s">
        <v>1403</v>
      </c>
      <c r="U66" s="243"/>
      <c r="W66" s="43"/>
      <c r="X66" s="42" t="s">
        <v>1926</v>
      </c>
      <c r="AB66" s="43"/>
    </row>
    <row r="67" spans="1:28" s="22" customFormat="1" ht="17.25" customHeight="1" x14ac:dyDescent="0.2">
      <c r="A67" s="42"/>
      <c r="H67" s="43"/>
      <c r="I67" s="87"/>
      <c r="M67" s="43"/>
      <c r="N67" s="42"/>
      <c r="R67" s="43"/>
      <c r="S67" s="42"/>
      <c r="U67" s="243"/>
      <c r="W67" s="43"/>
      <c r="X67" s="42"/>
      <c r="AB67" s="43"/>
    </row>
    <row r="68" spans="1:28" s="22" customFormat="1" ht="17.25" customHeight="1" x14ac:dyDescent="0.2">
      <c r="A68" s="111" t="s">
        <v>12</v>
      </c>
      <c r="B68" s="22" t="s">
        <v>444</v>
      </c>
      <c r="H68" s="43" t="s">
        <v>51</v>
      </c>
      <c r="I68" s="87"/>
      <c r="M68" s="43"/>
      <c r="N68" s="42"/>
      <c r="R68" s="43"/>
      <c r="S68" s="42"/>
      <c r="U68" s="243"/>
      <c r="W68" s="43"/>
      <c r="X68" s="42"/>
      <c r="AB68" s="43"/>
    </row>
    <row r="69" spans="1:28" s="22" customFormat="1" ht="16.5" customHeight="1" x14ac:dyDescent="0.2">
      <c r="A69" s="42" t="s">
        <v>1033</v>
      </c>
      <c r="B69" s="22" t="s">
        <v>106</v>
      </c>
      <c r="E69" s="22" t="s">
        <v>15</v>
      </c>
      <c r="H69" s="43"/>
      <c r="I69" s="87" t="s">
        <v>516</v>
      </c>
      <c r="M69" s="43"/>
      <c r="N69" s="42" t="s">
        <v>837</v>
      </c>
      <c r="R69" s="43"/>
      <c r="S69" s="251" t="s">
        <v>1404</v>
      </c>
      <c r="U69" s="243"/>
      <c r="W69" s="43"/>
      <c r="X69" s="42" t="s">
        <v>1927</v>
      </c>
      <c r="AB69" s="43"/>
    </row>
    <row r="70" spans="1:28" s="22" customFormat="1" ht="16.5" customHeight="1" x14ac:dyDescent="0.2">
      <c r="A70" s="42" t="s">
        <v>56</v>
      </c>
      <c r="B70" s="22" t="s">
        <v>435</v>
      </c>
      <c r="H70" s="43"/>
      <c r="I70" s="87" t="s">
        <v>436</v>
      </c>
      <c r="M70" s="43" t="s">
        <v>671</v>
      </c>
      <c r="N70" s="42" t="s">
        <v>703</v>
      </c>
      <c r="R70" s="43" t="s">
        <v>2212</v>
      </c>
      <c r="S70" s="251" t="s">
        <v>1405</v>
      </c>
      <c r="U70" s="243"/>
      <c r="W70" s="43" t="s">
        <v>2213</v>
      </c>
      <c r="X70" s="42" t="s">
        <v>1928</v>
      </c>
      <c r="AB70" s="43" t="s">
        <v>2214</v>
      </c>
    </row>
    <row r="71" spans="1:28" s="22" customFormat="1" ht="16.5" customHeight="1" x14ac:dyDescent="0.2">
      <c r="A71" s="111" t="s">
        <v>19</v>
      </c>
      <c r="H71" s="43"/>
      <c r="I71" s="87"/>
      <c r="M71" s="43"/>
      <c r="N71" s="42"/>
      <c r="R71" s="43"/>
      <c r="S71" s="254"/>
      <c r="U71" s="243"/>
      <c r="W71" s="43"/>
      <c r="X71" s="42" t="s">
        <v>1929</v>
      </c>
      <c r="AB71" s="43"/>
    </row>
    <row r="72" spans="1:28" s="22" customFormat="1" ht="17.25" customHeight="1" x14ac:dyDescent="0.2">
      <c r="A72" s="42" t="s">
        <v>1033</v>
      </c>
      <c r="B72" s="22" t="s">
        <v>108</v>
      </c>
      <c r="E72" s="22" t="s">
        <v>15</v>
      </c>
      <c r="F72" s="22" t="s">
        <v>109</v>
      </c>
      <c r="H72" s="43"/>
      <c r="I72" s="87" t="s">
        <v>517</v>
      </c>
      <c r="M72" s="43"/>
      <c r="N72" s="42" t="s">
        <v>838</v>
      </c>
      <c r="R72" s="43"/>
      <c r="S72" s="251" t="s">
        <v>1406</v>
      </c>
      <c r="U72" s="243"/>
      <c r="W72" s="43"/>
      <c r="X72" s="42" t="s">
        <v>1930</v>
      </c>
      <c r="AB72" s="43"/>
    </row>
    <row r="73" spans="1:28" s="22" customFormat="1" ht="17.25" customHeight="1" x14ac:dyDescent="0.2">
      <c r="A73" s="42" t="s">
        <v>13</v>
      </c>
      <c r="B73" s="22" t="s">
        <v>110</v>
      </c>
      <c r="D73" s="22" t="s">
        <v>1066</v>
      </c>
      <c r="E73" s="22" t="s">
        <v>15</v>
      </c>
      <c r="F73" s="22" t="s">
        <v>109</v>
      </c>
      <c r="H73" s="43"/>
      <c r="I73" s="87" t="s">
        <v>518</v>
      </c>
      <c r="J73" s="22" t="s">
        <v>540</v>
      </c>
      <c r="K73" s="22" t="s">
        <v>112</v>
      </c>
      <c r="M73" s="43"/>
      <c r="N73" s="42" t="s">
        <v>839</v>
      </c>
      <c r="O73" s="22" t="s">
        <v>704</v>
      </c>
      <c r="P73" s="22" t="s">
        <v>832</v>
      </c>
      <c r="R73" s="43"/>
      <c r="S73" s="251" t="s">
        <v>1407</v>
      </c>
      <c r="T73" s="22" t="s">
        <v>1627</v>
      </c>
      <c r="U73" s="243"/>
      <c r="W73" s="43"/>
      <c r="X73" s="42" t="s">
        <v>1931</v>
      </c>
      <c r="Y73" s="22" t="s">
        <v>2146</v>
      </c>
      <c r="AB73" s="43"/>
    </row>
    <row r="74" spans="1:28" s="22" customFormat="1" ht="17.25" customHeight="1" x14ac:dyDescent="0.2">
      <c r="A74" s="111" t="s">
        <v>12</v>
      </c>
      <c r="B74" s="22" t="s">
        <v>115</v>
      </c>
      <c r="F74" s="22" t="s">
        <v>117</v>
      </c>
      <c r="H74" s="43" t="s">
        <v>51</v>
      </c>
      <c r="I74" s="87"/>
      <c r="M74" s="43"/>
      <c r="N74" s="42"/>
      <c r="R74" s="43"/>
      <c r="S74" s="254"/>
      <c r="U74" s="243"/>
      <c r="W74" s="43"/>
      <c r="X74" s="42"/>
      <c r="AB74" s="43"/>
    </row>
    <row r="75" spans="1:28" s="22" customFormat="1" ht="17.25" customHeight="1" x14ac:dyDescent="0.25">
      <c r="A75" s="42" t="s">
        <v>13</v>
      </c>
      <c r="B75" s="22" t="s">
        <v>118</v>
      </c>
      <c r="D75" s="33"/>
      <c r="H75" s="43"/>
      <c r="I75" s="87" t="s">
        <v>519</v>
      </c>
      <c r="K75" s="22" t="s">
        <v>1068</v>
      </c>
      <c r="M75" s="43"/>
      <c r="N75" s="42" t="s">
        <v>840</v>
      </c>
      <c r="P75" s="22" t="s">
        <v>841</v>
      </c>
      <c r="R75" s="43"/>
      <c r="S75" s="251" t="s">
        <v>1408</v>
      </c>
      <c r="U75" s="243" t="s">
        <v>1645</v>
      </c>
      <c r="W75" s="43"/>
      <c r="X75" s="42" t="s">
        <v>1932</v>
      </c>
      <c r="Z75" s="258" t="s">
        <v>2165</v>
      </c>
      <c r="AB75" s="43"/>
    </row>
    <row r="76" spans="1:28" s="22" customFormat="1" ht="17.25" customHeight="1" x14ac:dyDescent="0.2">
      <c r="A76" s="42" t="s">
        <v>119</v>
      </c>
      <c r="B76" s="22" t="s">
        <v>120</v>
      </c>
      <c r="D76" s="22" t="s">
        <v>1067</v>
      </c>
      <c r="E76" s="22" t="s">
        <v>15</v>
      </c>
      <c r="H76" s="43"/>
      <c r="I76" s="87" t="s">
        <v>1368</v>
      </c>
      <c r="M76" s="43"/>
      <c r="N76" s="42" t="s">
        <v>842</v>
      </c>
      <c r="R76" s="43"/>
      <c r="S76" s="251" t="s">
        <v>1409</v>
      </c>
      <c r="U76" s="243"/>
      <c r="W76" s="43"/>
      <c r="X76" s="42" t="s">
        <v>1933</v>
      </c>
      <c r="AB76" s="43"/>
    </row>
    <row r="77" spans="1:28" s="22" customFormat="1" ht="17.25" customHeight="1" x14ac:dyDescent="0.2">
      <c r="A77" s="111" t="s">
        <v>19</v>
      </c>
      <c r="H77" s="43"/>
      <c r="I77" s="87"/>
      <c r="M77" s="43"/>
      <c r="N77" s="42"/>
      <c r="R77" s="43"/>
      <c r="S77" s="42"/>
      <c r="U77" s="243"/>
      <c r="W77" s="43"/>
      <c r="X77" s="42"/>
      <c r="AB77" s="43"/>
    </row>
    <row r="78" spans="1:28" s="22" customFormat="1" ht="17.25" customHeight="1" x14ac:dyDescent="0.25">
      <c r="A78" s="42" t="s">
        <v>13</v>
      </c>
      <c r="B78" s="22" t="s">
        <v>123</v>
      </c>
      <c r="D78" s="22" t="s">
        <v>357</v>
      </c>
      <c r="E78" s="22" t="s">
        <v>15</v>
      </c>
      <c r="F78" s="22" t="s">
        <v>124</v>
      </c>
      <c r="H78" s="43"/>
      <c r="I78" s="87" t="s">
        <v>520</v>
      </c>
      <c r="J78" s="22" t="s">
        <v>421</v>
      </c>
      <c r="K78" s="22" t="s">
        <v>359</v>
      </c>
      <c r="M78" s="43"/>
      <c r="N78" s="42" t="s">
        <v>843</v>
      </c>
      <c r="O78" s="22" t="s">
        <v>705</v>
      </c>
      <c r="P78" s="22" t="s">
        <v>844</v>
      </c>
      <c r="R78" s="43"/>
      <c r="S78" s="251" t="s">
        <v>1410</v>
      </c>
      <c r="T78" s="253" t="s">
        <v>1628</v>
      </c>
      <c r="U78" s="243" t="s">
        <v>1646</v>
      </c>
      <c r="W78" s="43"/>
      <c r="X78" s="42" t="s">
        <v>1934</v>
      </c>
      <c r="Y78" s="22" t="s">
        <v>2147</v>
      </c>
      <c r="Z78" s="258" t="s">
        <v>2166</v>
      </c>
      <c r="AB78" s="43"/>
    </row>
    <row r="79" spans="1:28" s="22" customFormat="1" ht="17.25" customHeight="1" x14ac:dyDescent="0.25">
      <c r="A79" s="42" t="s">
        <v>13</v>
      </c>
      <c r="B79" s="22" t="s">
        <v>125</v>
      </c>
      <c r="D79" s="22" t="s">
        <v>358</v>
      </c>
      <c r="E79" s="22" t="s">
        <v>15</v>
      </c>
      <c r="F79" s="22" t="s">
        <v>126</v>
      </c>
      <c r="H79" s="43"/>
      <c r="I79" s="87" t="s">
        <v>521</v>
      </c>
      <c r="J79" s="22" t="s">
        <v>422</v>
      </c>
      <c r="K79" s="22" t="s">
        <v>372</v>
      </c>
      <c r="M79" s="43"/>
      <c r="N79" s="42" t="s">
        <v>845</v>
      </c>
      <c r="O79" s="22" t="s">
        <v>706</v>
      </c>
      <c r="P79" s="22" t="s">
        <v>846</v>
      </c>
      <c r="R79" s="43"/>
      <c r="S79" s="251" t="s">
        <v>1411</v>
      </c>
      <c r="T79" s="253" t="s">
        <v>1629</v>
      </c>
      <c r="U79" s="243" t="s">
        <v>1647</v>
      </c>
      <c r="W79" s="43"/>
      <c r="X79" s="42" t="s">
        <v>1935</v>
      </c>
      <c r="Y79" s="22" t="s">
        <v>2148</v>
      </c>
      <c r="Z79" s="258" t="s">
        <v>2167</v>
      </c>
      <c r="AB79" s="43"/>
    </row>
    <row r="80" spans="1:28" s="22" customFormat="1" ht="17.25" customHeight="1" x14ac:dyDescent="0.25">
      <c r="A80" s="42" t="s">
        <v>13</v>
      </c>
      <c r="B80" s="22" t="s">
        <v>127</v>
      </c>
      <c r="D80" s="22" t="s">
        <v>357</v>
      </c>
      <c r="E80" s="22" t="s">
        <v>15</v>
      </c>
      <c r="F80" s="22" t="s">
        <v>124</v>
      </c>
      <c r="H80" s="43"/>
      <c r="I80" s="87" t="s">
        <v>522</v>
      </c>
      <c r="J80" s="22" t="s">
        <v>421</v>
      </c>
      <c r="K80" s="22" t="s">
        <v>360</v>
      </c>
      <c r="M80" s="43"/>
      <c r="N80" s="42" t="s">
        <v>847</v>
      </c>
      <c r="O80" s="22" t="s">
        <v>705</v>
      </c>
      <c r="P80" s="22" t="s">
        <v>848</v>
      </c>
      <c r="R80" s="43"/>
      <c r="S80" s="251" t="s">
        <v>1412</v>
      </c>
      <c r="U80" s="243" t="s">
        <v>1648</v>
      </c>
      <c r="W80" s="43"/>
      <c r="X80" s="42" t="s">
        <v>1936</v>
      </c>
      <c r="Z80" s="258" t="s">
        <v>2168</v>
      </c>
      <c r="AB80" s="43"/>
    </row>
    <row r="81" spans="1:28" s="22" customFormat="1" ht="17.25" customHeight="1" x14ac:dyDescent="0.25">
      <c r="A81" s="42" t="s">
        <v>13</v>
      </c>
      <c r="B81" s="22" t="s">
        <v>128</v>
      </c>
      <c r="D81" s="22" t="s">
        <v>358</v>
      </c>
      <c r="E81" s="22" t="s">
        <v>15</v>
      </c>
      <c r="F81" s="22" t="s">
        <v>129</v>
      </c>
      <c r="H81" s="43"/>
      <c r="I81" s="87" t="s">
        <v>523</v>
      </c>
      <c r="J81" s="22" t="s">
        <v>422</v>
      </c>
      <c r="K81" s="22" t="s">
        <v>361</v>
      </c>
      <c r="M81" s="43"/>
      <c r="N81" s="42" t="s">
        <v>849</v>
      </c>
      <c r="O81" s="22" t="s">
        <v>706</v>
      </c>
      <c r="P81" s="22" t="s">
        <v>850</v>
      </c>
      <c r="R81" s="43"/>
      <c r="S81" s="251" t="s">
        <v>1413</v>
      </c>
      <c r="U81" s="243" t="s">
        <v>1649</v>
      </c>
      <c r="W81" s="43"/>
      <c r="X81" s="42" t="s">
        <v>1937</v>
      </c>
      <c r="Z81" s="258" t="s">
        <v>2169</v>
      </c>
      <c r="AB81" s="43"/>
    </row>
    <row r="82" spans="1:28" s="22" customFormat="1" ht="17.25" customHeight="1" x14ac:dyDescent="0.25">
      <c r="A82" s="42" t="s">
        <v>13</v>
      </c>
      <c r="B82" s="22" t="s">
        <v>130</v>
      </c>
      <c r="D82" s="22" t="s">
        <v>357</v>
      </c>
      <c r="E82" s="22" t="s">
        <v>15</v>
      </c>
      <c r="F82" s="22" t="s">
        <v>124</v>
      </c>
      <c r="H82" s="43"/>
      <c r="I82" s="87" t="s">
        <v>524</v>
      </c>
      <c r="J82" s="22" t="s">
        <v>421</v>
      </c>
      <c r="K82" s="22" t="s">
        <v>362</v>
      </c>
      <c r="M82" s="43"/>
      <c r="N82" s="42" t="s">
        <v>851</v>
      </c>
      <c r="O82" s="22" t="s">
        <v>705</v>
      </c>
      <c r="P82" s="22" t="s">
        <v>852</v>
      </c>
      <c r="R82" s="43"/>
      <c r="S82" s="251" t="s">
        <v>1414</v>
      </c>
      <c r="U82" s="243" t="s">
        <v>1650</v>
      </c>
      <c r="W82" s="43"/>
      <c r="X82" s="42" t="s">
        <v>1938</v>
      </c>
      <c r="Z82" s="258" t="s">
        <v>2170</v>
      </c>
      <c r="AB82" s="43"/>
    </row>
    <row r="83" spans="1:28" s="22" customFormat="1" ht="17.25" customHeight="1" x14ac:dyDescent="0.25">
      <c r="A83" s="42" t="s">
        <v>13</v>
      </c>
      <c r="B83" s="22" t="s">
        <v>131</v>
      </c>
      <c r="D83" s="22" t="s">
        <v>358</v>
      </c>
      <c r="E83" s="22" t="s">
        <v>15</v>
      </c>
      <c r="F83" s="22" t="s">
        <v>132</v>
      </c>
      <c r="H83" s="43"/>
      <c r="I83" s="87" t="s">
        <v>525</v>
      </c>
      <c r="J83" s="22" t="s">
        <v>422</v>
      </c>
      <c r="K83" s="22" t="s">
        <v>363</v>
      </c>
      <c r="M83" s="43"/>
      <c r="N83" s="42" t="s">
        <v>853</v>
      </c>
      <c r="O83" s="22" t="s">
        <v>706</v>
      </c>
      <c r="P83" s="22" t="s">
        <v>854</v>
      </c>
      <c r="R83" s="43"/>
      <c r="S83" s="251" t="s">
        <v>1415</v>
      </c>
      <c r="U83" s="243" t="s">
        <v>1651</v>
      </c>
      <c r="W83" s="43"/>
      <c r="X83" s="42" t="s">
        <v>1939</v>
      </c>
      <c r="Z83" s="258" t="s">
        <v>2171</v>
      </c>
      <c r="AB83" s="43"/>
    </row>
    <row r="84" spans="1:28" s="22" customFormat="1" ht="17.25" customHeight="1" x14ac:dyDescent="0.25">
      <c r="A84" s="42" t="s">
        <v>13</v>
      </c>
      <c r="B84" s="22" t="s">
        <v>133</v>
      </c>
      <c r="D84" s="22" t="s">
        <v>357</v>
      </c>
      <c r="E84" s="22" t="s">
        <v>15</v>
      </c>
      <c r="F84" s="22" t="s">
        <v>124</v>
      </c>
      <c r="H84" s="43"/>
      <c r="I84" s="87" t="s">
        <v>526</v>
      </c>
      <c r="J84" s="22" t="s">
        <v>421</v>
      </c>
      <c r="K84" s="22" t="s">
        <v>364</v>
      </c>
      <c r="M84" s="43"/>
      <c r="N84" s="42" t="s">
        <v>855</v>
      </c>
      <c r="O84" s="22" t="s">
        <v>705</v>
      </c>
      <c r="P84" s="22" t="s">
        <v>856</v>
      </c>
      <c r="R84" s="43"/>
      <c r="S84" s="251" t="s">
        <v>1416</v>
      </c>
      <c r="U84" s="243" t="s">
        <v>1652</v>
      </c>
      <c r="W84" s="43"/>
      <c r="X84" s="42" t="s">
        <v>1940</v>
      </c>
      <c r="Z84" s="258" t="s">
        <v>2172</v>
      </c>
      <c r="AB84" s="43"/>
    </row>
    <row r="85" spans="1:28" s="22" customFormat="1" ht="17.25" customHeight="1" x14ac:dyDescent="0.25">
      <c r="A85" s="42" t="s">
        <v>13</v>
      </c>
      <c r="B85" s="22" t="s">
        <v>134</v>
      </c>
      <c r="D85" s="22" t="s">
        <v>358</v>
      </c>
      <c r="E85" s="22" t="s">
        <v>15</v>
      </c>
      <c r="F85" s="22" t="s">
        <v>135</v>
      </c>
      <c r="H85" s="43"/>
      <c r="I85" s="87" t="s">
        <v>527</v>
      </c>
      <c r="J85" s="22" t="s">
        <v>422</v>
      </c>
      <c r="K85" s="22" t="s">
        <v>365</v>
      </c>
      <c r="M85" s="43"/>
      <c r="N85" s="42" t="s">
        <v>857</v>
      </c>
      <c r="O85" s="22" t="s">
        <v>706</v>
      </c>
      <c r="P85" s="22" t="s">
        <v>858</v>
      </c>
      <c r="R85" s="43"/>
      <c r="S85" s="251" t="s">
        <v>1417</v>
      </c>
      <c r="U85" s="243" t="s">
        <v>1653</v>
      </c>
      <c r="W85" s="43"/>
      <c r="X85" s="42" t="s">
        <v>1941</v>
      </c>
      <c r="Z85" s="258" t="s">
        <v>2173</v>
      </c>
      <c r="AB85" s="43"/>
    </row>
    <row r="86" spans="1:28" s="22" customFormat="1" ht="17.25" customHeight="1" x14ac:dyDescent="0.25">
      <c r="A86" s="42" t="s">
        <v>13</v>
      </c>
      <c r="B86" s="22" t="s">
        <v>136</v>
      </c>
      <c r="D86" s="22" t="s">
        <v>357</v>
      </c>
      <c r="E86" s="22" t="s">
        <v>15</v>
      </c>
      <c r="F86" s="22" t="s">
        <v>124</v>
      </c>
      <c r="H86" s="43"/>
      <c r="I86" s="87" t="s">
        <v>528</v>
      </c>
      <c r="J86" s="22" t="s">
        <v>421</v>
      </c>
      <c r="K86" s="22" t="s">
        <v>366</v>
      </c>
      <c r="M86" s="43"/>
      <c r="N86" s="42" t="s">
        <v>859</v>
      </c>
      <c r="O86" s="22" t="s">
        <v>705</v>
      </c>
      <c r="P86" s="22" t="s">
        <v>860</v>
      </c>
      <c r="R86" s="43"/>
      <c r="S86" s="251" t="s">
        <v>1418</v>
      </c>
      <c r="U86" s="243" t="s">
        <v>1654</v>
      </c>
      <c r="W86" s="43"/>
      <c r="X86" s="42" t="s">
        <v>1942</v>
      </c>
      <c r="Z86" s="258" t="s">
        <v>2174</v>
      </c>
      <c r="AB86" s="43"/>
    </row>
    <row r="87" spans="1:28" s="22" customFormat="1" ht="17.25" customHeight="1" x14ac:dyDescent="0.25">
      <c r="A87" s="42" t="s">
        <v>13</v>
      </c>
      <c r="B87" s="22" t="s">
        <v>137</v>
      </c>
      <c r="D87" s="22" t="s">
        <v>358</v>
      </c>
      <c r="E87" s="22" t="s">
        <v>15</v>
      </c>
      <c r="F87" s="22" t="s">
        <v>138</v>
      </c>
      <c r="H87" s="43"/>
      <c r="I87" s="87" t="s">
        <v>529</v>
      </c>
      <c r="J87" s="22" t="s">
        <v>422</v>
      </c>
      <c r="K87" s="22" t="s">
        <v>367</v>
      </c>
      <c r="M87" s="43"/>
      <c r="N87" s="42" t="s">
        <v>861</v>
      </c>
      <c r="O87" s="22" t="s">
        <v>706</v>
      </c>
      <c r="P87" s="22" t="s">
        <v>862</v>
      </c>
      <c r="R87" s="43"/>
      <c r="S87" s="251" t="s">
        <v>1419</v>
      </c>
      <c r="U87" s="243" t="s">
        <v>1655</v>
      </c>
      <c r="W87" s="43"/>
      <c r="X87" s="42" t="s">
        <v>1943</v>
      </c>
      <c r="Z87" s="258" t="s">
        <v>2175</v>
      </c>
      <c r="AB87" s="43"/>
    </row>
    <row r="88" spans="1:28" s="22" customFormat="1" ht="17.25" customHeight="1" x14ac:dyDescent="0.25">
      <c r="A88" s="42" t="s">
        <v>13</v>
      </c>
      <c r="B88" s="22" t="s">
        <v>140</v>
      </c>
      <c r="D88" s="22" t="s">
        <v>357</v>
      </c>
      <c r="E88" s="22" t="s">
        <v>15</v>
      </c>
      <c r="F88" s="22" t="s">
        <v>124</v>
      </c>
      <c r="H88" s="43"/>
      <c r="I88" s="87" t="s">
        <v>530</v>
      </c>
      <c r="J88" s="22" t="s">
        <v>421</v>
      </c>
      <c r="K88" s="22" t="s">
        <v>368</v>
      </c>
      <c r="M88" s="43"/>
      <c r="N88" s="42" t="s">
        <v>863</v>
      </c>
      <c r="O88" s="22" t="s">
        <v>705</v>
      </c>
      <c r="P88" s="22" t="s">
        <v>864</v>
      </c>
      <c r="R88" s="43"/>
      <c r="S88" s="251" t="s">
        <v>1420</v>
      </c>
      <c r="U88" s="243" t="s">
        <v>1656</v>
      </c>
      <c r="W88" s="43"/>
      <c r="X88" s="42" t="s">
        <v>1944</v>
      </c>
      <c r="Z88" s="258" t="s">
        <v>2176</v>
      </c>
      <c r="AB88" s="43"/>
    </row>
    <row r="89" spans="1:28" s="22" customFormat="1" ht="17.25" customHeight="1" x14ac:dyDescent="0.25">
      <c r="A89" s="42" t="s">
        <v>13</v>
      </c>
      <c r="B89" s="22" t="s">
        <v>141</v>
      </c>
      <c r="D89" s="22" t="s">
        <v>358</v>
      </c>
      <c r="E89" s="22" t="s">
        <v>15</v>
      </c>
      <c r="F89" s="22" t="s">
        <v>294</v>
      </c>
      <c r="H89" s="43"/>
      <c r="I89" s="87" t="s">
        <v>531</v>
      </c>
      <c r="J89" s="22" t="s">
        <v>422</v>
      </c>
      <c r="K89" s="22" t="s">
        <v>369</v>
      </c>
      <c r="M89" s="43"/>
      <c r="N89" s="42" t="s">
        <v>865</v>
      </c>
      <c r="O89" s="22" t="s">
        <v>706</v>
      </c>
      <c r="P89" s="22" t="s">
        <v>866</v>
      </c>
      <c r="R89" s="43"/>
      <c r="S89" s="251" t="s">
        <v>1421</v>
      </c>
      <c r="U89" s="243" t="s">
        <v>1657</v>
      </c>
      <c r="W89" s="43"/>
      <c r="X89" s="42" t="s">
        <v>1945</v>
      </c>
      <c r="Z89" s="258" t="s">
        <v>2177</v>
      </c>
      <c r="AB89" s="43"/>
    </row>
    <row r="90" spans="1:28" s="22" customFormat="1" ht="17.25" customHeight="1" x14ac:dyDescent="0.25">
      <c r="A90" s="42" t="s">
        <v>16</v>
      </c>
      <c r="B90" s="22" t="s">
        <v>139</v>
      </c>
      <c r="E90" s="22" t="s">
        <v>15</v>
      </c>
      <c r="F90" s="22" t="s">
        <v>295</v>
      </c>
      <c r="H90" s="43"/>
      <c r="I90" s="87" t="s">
        <v>532</v>
      </c>
      <c r="M90" s="43"/>
      <c r="N90" s="42" t="s">
        <v>707</v>
      </c>
      <c r="R90" s="43"/>
      <c r="S90" s="251" t="s">
        <v>1422</v>
      </c>
      <c r="U90" s="243"/>
      <c r="W90" s="43"/>
      <c r="X90" s="42" t="s">
        <v>1946</v>
      </c>
      <c r="Z90" s="258"/>
      <c r="AB90" s="43"/>
    </row>
    <row r="91" spans="1:28" s="22" customFormat="1" ht="17.25" customHeight="1" x14ac:dyDescent="0.25">
      <c r="A91" s="42" t="s">
        <v>1033</v>
      </c>
      <c r="B91" s="22" t="s">
        <v>142</v>
      </c>
      <c r="E91" s="22" t="s">
        <v>15</v>
      </c>
      <c r="F91" s="22" t="s">
        <v>109</v>
      </c>
      <c r="H91" s="43"/>
      <c r="I91" s="87" t="s">
        <v>533</v>
      </c>
      <c r="M91" s="43"/>
      <c r="N91" s="42" t="s">
        <v>867</v>
      </c>
      <c r="R91" s="43"/>
      <c r="S91" s="251" t="s">
        <v>1423</v>
      </c>
      <c r="U91" s="243"/>
      <c r="W91" s="43"/>
      <c r="X91" s="42" t="s">
        <v>1947</v>
      </c>
      <c r="Z91" s="258"/>
      <c r="AB91" s="43"/>
    </row>
    <row r="92" spans="1:28" s="22" customFormat="1" ht="17.25" customHeight="1" x14ac:dyDescent="0.25">
      <c r="A92" s="42" t="s">
        <v>143</v>
      </c>
      <c r="B92" s="22" t="s">
        <v>144</v>
      </c>
      <c r="E92" s="22" t="s">
        <v>15</v>
      </c>
      <c r="F92" s="22" t="s">
        <v>109</v>
      </c>
      <c r="H92" s="43"/>
      <c r="I92" s="87" t="s">
        <v>534</v>
      </c>
      <c r="M92" s="43"/>
      <c r="N92" s="42" t="s">
        <v>708</v>
      </c>
      <c r="R92" s="43"/>
      <c r="S92" s="251" t="s">
        <v>1424</v>
      </c>
      <c r="U92" s="243"/>
      <c r="W92" s="43"/>
      <c r="X92" s="42" t="s">
        <v>1948</v>
      </c>
      <c r="Z92" s="258"/>
      <c r="AB92" s="43"/>
    </row>
    <row r="93" spans="1:28" s="22" customFormat="1" ht="17.25" customHeight="1" x14ac:dyDescent="0.25">
      <c r="A93" s="42" t="s">
        <v>1033</v>
      </c>
      <c r="B93" s="22" t="s">
        <v>145</v>
      </c>
      <c r="E93" s="22" t="s">
        <v>15</v>
      </c>
      <c r="F93" s="22" t="s">
        <v>146</v>
      </c>
      <c r="H93" s="43"/>
      <c r="I93" s="87" t="s">
        <v>535</v>
      </c>
      <c r="M93" s="43"/>
      <c r="N93" s="42" t="s">
        <v>868</v>
      </c>
      <c r="R93" s="43"/>
      <c r="S93" s="251" t="s">
        <v>1425</v>
      </c>
      <c r="U93" s="243"/>
      <c r="W93" s="43"/>
      <c r="X93" s="42" t="s">
        <v>1949</v>
      </c>
      <c r="Z93" s="258"/>
      <c r="AB93" s="43"/>
    </row>
    <row r="94" spans="1:28" s="22" customFormat="1" ht="17.25" customHeight="1" x14ac:dyDescent="0.25">
      <c r="A94" s="42" t="s">
        <v>1033</v>
      </c>
      <c r="B94" s="22" t="s">
        <v>147</v>
      </c>
      <c r="E94" s="22" t="s">
        <v>15</v>
      </c>
      <c r="F94" s="22" t="s">
        <v>148</v>
      </c>
      <c r="H94" s="43"/>
      <c r="I94" s="87" t="s">
        <v>536</v>
      </c>
      <c r="M94" s="43"/>
      <c r="N94" s="42" t="s">
        <v>869</v>
      </c>
      <c r="R94" s="43"/>
      <c r="S94" s="251" t="s">
        <v>1426</v>
      </c>
      <c r="U94" s="243"/>
      <c r="W94" s="43"/>
      <c r="X94" s="42" t="s">
        <v>1950</v>
      </c>
      <c r="Z94" s="258"/>
      <c r="AB94" s="43"/>
    </row>
    <row r="95" spans="1:28" s="22" customFormat="1" ht="17.25" customHeight="1" x14ac:dyDescent="0.25">
      <c r="A95" s="42" t="s">
        <v>13</v>
      </c>
      <c r="B95" s="22" t="s">
        <v>149</v>
      </c>
      <c r="D95" s="22" t="s">
        <v>551</v>
      </c>
      <c r="E95" s="22" t="s">
        <v>15</v>
      </c>
      <c r="F95" s="22" t="s">
        <v>321</v>
      </c>
      <c r="H95" s="43"/>
      <c r="I95" s="87" t="s">
        <v>537</v>
      </c>
      <c r="J95" s="22" t="s">
        <v>540</v>
      </c>
      <c r="K95" s="22" t="s">
        <v>112</v>
      </c>
      <c r="M95" s="43"/>
      <c r="N95" s="42" t="s">
        <v>870</v>
      </c>
      <c r="O95" s="22" t="s">
        <v>704</v>
      </c>
      <c r="P95" s="22" t="s">
        <v>832</v>
      </c>
      <c r="R95" s="43"/>
      <c r="S95" s="251" t="s">
        <v>1427</v>
      </c>
      <c r="U95" s="243"/>
      <c r="W95" s="43"/>
      <c r="X95" s="42" t="s">
        <v>1951</v>
      </c>
      <c r="Z95" s="258"/>
      <c r="AB95" s="43"/>
    </row>
    <row r="96" spans="1:28" s="22" customFormat="1" ht="17.25" customHeight="1" x14ac:dyDescent="0.25">
      <c r="A96" s="111" t="s">
        <v>12</v>
      </c>
      <c r="B96" s="22" t="s">
        <v>150</v>
      </c>
      <c r="F96" s="22" t="s">
        <v>151</v>
      </c>
      <c r="H96" s="43" t="s">
        <v>51</v>
      </c>
      <c r="I96" s="87"/>
      <c r="M96" s="43"/>
      <c r="N96" s="42"/>
      <c r="R96" s="43"/>
      <c r="S96" s="254"/>
      <c r="U96" s="243"/>
      <c r="W96" s="43"/>
      <c r="X96" s="42"/>
      <c r="Z96" s="258"/>
      <c r="AB96" s="43"/>
    </row>
    <row r="97" spans="1:28" s="22" customFormat="1" ht="17.25" customHeight="1" x14ac:dyDescent="0.25">
      <c r="A97" s="42" t="s">
        <v>13</v>
      </c>
      <c r="B97" s="22" t="s">
        <v>152</v>
      </c>
      <c r="H97" s="43"/>
      <c r="I97" s="87" t="s">
        <v>538</v>
      </c>
      <c r="K97" s="22" t="s">
        <v>347</v>
      </c>
      <c r="M97" s="43"/>
      <c r="N97" s="42" t="s">
        <v>871</v>
      </c>
      <c r="P97" s="22" t="s">
        <v>841</v>
      </c>
      <c r="R97" s="43"/>
      <c r="S97" s="251" t="s">
        <v>1428</v>
      </c>
      <c r="U97" s="243" t="s">
        <v>1658</v>
      </c>
      <c r="W97" s="43"/>
      <c r="X97" s="42" t="s">
        <v>1952</v>
      </c>
      <c r="Z97" s="258" t="s">
        <v>2178</v>
      </c>
      <c r="AB97" s="43"/>
    </row>
    <row r="98" spans="1:28" s="22" customFormat="1" ht="17.25" customHeight="1" x14ac:dyDescent="0.25">
      <c r="A98" s="42" t="s">
        <v>119</v>
      </c>
      <c r="B98" s="22" t="s">
        <v>153</v>
      </c>
      <c r="D98" s="22" t="s">
        <v>370</v>
      </c>
      <c r="E98" s="22" t="s">
        <v>15</v>
      </c>
      <c r="H98" s="43"/>
      <c r="I98" s="87" t="s">
        <v>121</v>
      </c>
      <c r="M98" s="43"/>
      <c r="N98" s="42" t="s">
        <v>872</v>
      </c>
      <c r="R98" s="43"/>
      <c r="S98" s="251" t="s">
        <v>1429</v>
      </c>
      <c r="U98" s="243"/>
      <c r="W98" s="43"/>
      <c r="X98" s="42" t="s">
        <v>1953</v>
      </c>
      <c r="Z98" s="258"/>
      <c r="AB98" s="43"/>
    </row>
    <row r="99" spans="1:28" s="22" customFormat="1" ht="17.25" customHeight="1" x14ac:dyDescent="0.25">
      <c r="A99" s="111" t="s">
        <v>19</v>
      </c>
      <c r="H99" s="43"/>
      <c r="I99" s="87"/>
      <c r="M99" s="43"/>
      <c r="N99" s="42"/>
      <c r="R99" s="43"/>
      <c r="S99" s="254"/>
      <c r="U99" s="243"/>
      <c r="W99" s="43"/>
      <c r="X99" s="42"/>
      <c r="Z99" s="258"/>
      <c r="AB99" s="43"/>
    </row>
    <row r="100" spans="1:28" s="22" customFormat="1" ht="17.25" customHeight="1" x14ac:dyDescent="0.25">
      <c r="A100" s="111" t="s">
        <v>12</v>
      </c>
      <c r="B100" s="22" t="s">
        <v>437</v>
      </c>
      <c r="H100" s="43" t="s">
        <v>51</v>
      </c>
      <c r="I100" s="87"/>
      <c r="M100" s="43"/>
      <c r="N100" s="42"/>
      <c r="R100" s="43"/>
      <c r="S100" s="254"/>
      <c r="U100" s="243"/>
      <c r="W100" s="43"/>
      <c r="X100" s="42"/>
      <c r="Z100" s="258"/>
      <c r="AB100" s="43"/>
    </row>
    <row r="101" spans="1:28" s="22" customFormat="1" ht="17.25" customHeight="1" x14ac:dyDescent="0.25">
      <c r="A101" s="42" t="s">
        <v>1033</v>
      </c>
      <c r="B101" s="22" t="s">
        <v>154</v>
      </c>
      <c r="E101" s="22" t="s">
        <v>15</v>
      </c>
      <c r="H101" s="43"/>
      <c r="I101" s="87" t="s">
        <v>1335</v>
      </c>
      <c r="M101" s="43"/>
      <c r="N101" s="42" t="s">
        <v>1336</v>
      </c>
      <c r="R101" s="43"/>
      <c r="S101" s="251" t="s">
        <v>1430</v>
      </c>
      <c r="U101" s="243"/>
      <c r="W101" s="43"/>
      <c r="X101" s="42" t="s">
        <v>1954</v>
      </c>
      <c r="Z101" s="258"/>
      <c r="AB101" s="43"/>
    </row>
    <row r="102" spans="1:28" s="22" customFormat="1" ht="17.25" customHeight="1" x14ac:dyDescent="0.25">
      <c r="A102" s="42" t="s">
        <v>56</v>
      </c>
      <c r="B102" s="22" t="s">
        <v>438</v>
      </c>
      <c r="H102" s="43"/>
      <c r="I102" s="87" t="s">
        <v>439</v>
      </c>
      <c r="M102" s="176" t="s">
        <v>670</v>
      </c>
      <c r="N102" s="42" t="s">
        <v>709</v>
      </c>
      <c r="R102" s="176" t="s">
        <v>2211</v>
      </c>
      <c r="S102" s="22" t="s">
        <v>1431</v>
      </c>
      <c r="U102" s="243"/>
      <c r="W102" s="176" t="s">
        <v>2215</v>
      </c>
      <c r="X102" s="42" t="s">
        <v>1955</v>
      </c>
      <c r="Z102" s="258"/>
      <c r="AB102" s="176" t="s">
        <v>2216</v>
      </c>
    </row>
    <row r="103" spans="1:28" s="22" customFormat="1" ht="17.25" customHeight="1" x14ac:dyDescent="0.25">
      <c r="A103" s="111" t="s">
        <v>19</v>
      </c>
      <c r="H103" s="43"/>
      <c r="I103" s="87"/>
      <c r="M103" s="43"/>
      <c r="N103" s="42"/>
      <c r="R103" s="43"/>
      <c r="S103" s="42"/>
      <c r="U103" s="243"/>
      <c r="W103" s="43"/>
      <c r="X103" s="42"/>
      <c r="Z103" s="258"/>
      <c r="AB103" s="43"/>
    </row>
    <row r="104" spans="1:28" s="22" customFormat="1" ht="17.25" customHeight="1" x14ac:dyDescent="0.25">
      <c r="A104" s="42" t="s">
        <v>1033</v>
      </c>
      <c r="B104" s="22" t="s">
        <v>155</v>
      </c>
      <c r="F104" s="22" t="s">
        <v>156</v>
      </c>
      <c r="H104" s="43"/>
      <c r="I104" s="87" t="s">
        <v>539</v>
      </c>
      <c r="M104" s="43"/>
      <c r="N104" s="42" t="s">
        <v>873</v>
      </c>
      <c r="R104" s="43"/>
      <c r="S104" s="22" t="s">
        <v>1432</v>
      </c>
      <c r="U104" s="243"/>
      <c r="W104" s="43"/>
      <c r="X104" s="42" t="s">
        <v>1956</v>
      </c>
      <c r="Z104" s="258"/>
      <c r="AB104" s="43"/>
    </row>
    <row r="105" spans="1:28" s="22" customFormat="1" ht="17.25" customHeight="1" x14ac:dyDescent="0.25">
      <c r="A105" s="111" t="s">
        <v>12</v>
      </c>
      <c r="B105" s="22" t="s">
        <v>1330</v>
      </c>
      <c r="H105" s="43" t="s">
        <v>51</v>
      </c>
      <c r="I105" s="87"/>
      <c r="M105" s="43"/>
      <c r="N105" s="42"/>
      <c r="R105" s="43"/>
      <c r="S105" s="42"/>
      <c r="U105" s="243"/>
      <c r="W105" s="43"/>
      <c r="X105" s="42"/>
      <c r="Z105" s="258"/>
      <c r="AB105" s="43"/>
    </row>
    <row r="106" spans="1:28" s="22" customFormat="1" ht="17.25" customHeight="1" x14ac:dyDescent="0.25">
      <c r="A106" s="42" t="s">
        <v>56</v>
      </c>
      <c r="B106" s="22" t="s">
        <v>1331</v>
      </c>
      <c r="I106" s="87" t="s">
        <v>1328</v>
      </c>
      <c r="M106" s="43"/>
      <c r="N106" s="42"/>
      <c r="R106" s="43"/>
      <c r="S106" s="22" t="s">
        <v>1433</v>
      </c>
      <c r="U106" s="243"/>
      <c r="W106" s="43"/>
      <c r="X106" s="42" t="s">
        <v>1957</v>
      </c>
      <c r="Z106" s="258"/>
      <c r="AB106" s="43"/>
    </row>
    <row r="107" spans="1:28" s="22" customFormat="1" ht="17.25" customHeight="1" x14ac:dyDescent="0.25">
      <c r="A107" s="42" t="s">
        <v>56</v>
      </c>
      <c r="B107" s="22" t="s">
        <v>1266</v>
      </c>
      <c r="I107" s="42" t="s">
        <v>1329</v>
      </c>
      <c r="M107" s="43" t="s">
        <v>1268</v>
      </c>
      <c r="N107" s="42" t="s">
        <v>1267</v>
      </c>
      <c r="R107" s="43" t="s">
        <v>1268</v>
      </c>
      <c r="S107" s="22" t="s">
        <v>1434</v>
      </c>
      <c r="U107" s="243"/>
      <c r="W107" s="43" t="s">
        <v>1268</v>
      </c>
      <c r="X107" s="42" t="s">
        <v>1958</v>
      </c>
      <c r="Z107" s="258"/>
      <c r="AB107" s="43" t="s">
        <v>1268</v>
      </c>
    </row>
    <row r="108" spans="1:28" s="22" customFormat="1" ht="17.25" customHeight="1" x14ac:dyDescent="0.25">
      <c r="A108" s="103" t="s">
        <v>19</v>
      </c>
      <c r="H108" s="43"/>
      <c r="I108" s="87"/>
      <c r="M108" s="43"/>
      <c r="N108" s="42"/>
      <c r="R108" s="43"/>
      <c r="S108" s="42"/>
      <c r="U108" s="243"/>
      <c r="W108" s="43"/>
      <c r="X108" s="42"/>
      <c r="Z108" s="258"/>
      <c r="AB108" s="43"/>
    </row>
    <row r="109" spans="1:28" s="24" customFormat="1" ht="17.25" customHeight="1" x14ac:dyDescent="0.25">
      <c r="A109" s="60" t="s">
        <v>1033</v>
      </c>
      <c r="B109" s="24" t="s">
        <v>1191</v>
      </c>
      <c r="E109" s="24" t="s">
        <v>15</v>
      </c>
      <c r="H109" s="59"/>
      <c r="I109" s="96" t="s">
        <v>1326</v>
      </c>
      <c r="M109" s="59"/>
      <c r="N109" s="96" t="s">
        <v>1259</v>
      </c>
      <c r="R109" s="59"/>
      <c r="S109" s="24" t="s">
        <v>1435</v>
      </c>
      <c r="U109" s="241"/>
      <c r="W109" s="59"/>
      <c r="X109" s="60" t="s">
        <v>1959</v>
      </c>
      <c r="Z109" s="219"/>
      <c r="AB109" s="59"/>
    </row>
    <row r="110" spans="1:28" s="24" customFormat="1" ht="17.25" customHeight="1" x14ac:dyDescent="0.25">
      <c r="A110" s="60" t="s">
        <v>1033</v>
      </c>
      <c r="B110" s="24" t="s">
        <v>1192</v>
      </c>
      <c r="E110" s="24" t="s">
        <v>15</v>
      </c>
      <c r="F110" s="24" t="s">
        <v>1261</v>
      </c>
      <c r="H110" s="59"/>
      <c r="I110" s="96" t="s">
        <v>1327</v>
      </c>
      <c r="M110" s="59"/>
      <c r="N110" s="96" t="s">
        <v>1260</v>
      </c>
      <c r="R110" s="59"/>
      <c r="S110" s="24" t="s">
        <v>1436</v>
      </c>
      <c r="U110" s="241"/>
      <c r="W110" s="59"/>
      <c r="X110" s="60" t="s">
        <v>1960</v>
      </c>
      <c r="Z110" s="219"/>
      <c r="AB110" s="59"/>
    </row>
    <row r="111" spans="1:28" ht="17.25" customHeight="1" x14ac:dyDescent="0.25">
      <c r="A111" s="103" t="s">
        <v>19</v>
      </c>
      <c r="B111" s="22"/>
      <c r="C111" s="22"/>
      <c r="D111" s="22"/>
      <c r="E111" s="22"/>
      <c r="F111" s="22"/>
      <c r="G111" s="22"/>
      <c r="H111" s="43"/>
      <c r="I111" s="87"/>
      <c r="J111" s="22"/>
      <c r="K111" s="22"/>
      <c r="L111" s="22"/>
      <c r="M111" s="43"/>
      <c r="N111" s="42"/>
      <c r="O111" s="22"/>
      <c r="P111" s="22"/>
      <c r="Q111" s="22"/>
      <c r="R111" s="43"/>
      <c r="S111" s="37"/>
      <c r="U111" s="242"/>
      <c r="W111" s="43"/>
      <c r="X111" s="37"/>
      <c r="Z111" s="223"/>
      <c r="AB111" s="43"/>
    </row>
    <row r="112" spans="1:28" ht="17.25" customHeight="1" x14ac:dyDescent="0.25">
      <c r="A112" s="61"/>
      <c r="H112" s="38"/>
      <c r="I112" s="73"/>
      <c r="M112" s="38"/>
      <c r="N112" s="37"/>
      <c r="R112" s="38"/>
      <c r="S112" s="37"/>
      <c r="U112" s="242"/>
      <c r="W112" s="38"/>
      <c r="X112" s="37"/>
      <c r="Z112" s="223"/>
      <c r="AB112" s="38"/>
    </row>
    <row r="113" spans="1:28" s="23" customFormat="1" ht="17.25" customHeight="1" x14ac:dyDescent="0.25">
      <c r="A113" s="112" t="s">
        <v>12</v>
      </c>
      <c r="B113" s="23" t="s">
        <v>303</v>
      </c>
      <c r="H113" s="54"/>
      <c r="I113" s="93" t="s">
        <v>304</v>
      </c>
      <c r="M113" s="54"/>
      <c r="N113" s="53" t="s">
        <v>710</v>
      </c>
      <c r="R113" s="54"/>
      <c r="S113" s="218" t="s">
        <v>1437</v>
      </c>
      <c r="U113" s="244"/>
      <c r="W113" s="54"/>
      <c r="X113" s="93" t="s">
        <v>1961</v>
      </c>
      <c r="Z113" s="259"/>
      <c r="AB113" s="54"/>
    </row>
    <row r="114" spans="1:28" s="23" customFormat="1" ht="17.25" customHeight="1" x14ac:dyDescent="0.25">
      <c r="A114" s="55" t="s">
        <v>56</v>
      </c>
      <c r="B114" s="23" t="s">
        <v>157</v>
      </c>
      <c r="H114" s="54"/>
      <c r="I114" s="56" t="s">
        <v>158</v>
      </c>
      <c r="M114" s="54"/>
      <c r="N114" s="55" t="s">
        <v>711</v>
      </c>
      <c r="R114" s="54"/>
      <c r="S114" s="252" t="s">
        <v>1438</v>
      </c>
      <c r="U114" s="244"/>
      <c r="W114" s="54"/>
      <c r="X114" s="55" t="s">
        <v>1962</v>
      </c>
      <c r="Z114" s="259"/>
      <c r="AB114" s="54"/>
    </row>
    <row r="115" spans="1:28" s="23" customFormat="1" ht="17.25" customHeight="1" x14ac:dyDescent="0.25">
      <c r="A115" s="55" t="s">
        <v>1033</v>
      </c>
      <c r="B115" s="23" t="s">
        <v>159</v>
      </c>
      <c r="E115" s="23" t="s">
        <v>15</v>
      </c>
      <c r="H115" s="54"/>
      <c r="I115" s="56" t="s">
        <v>1337</v>
      </c>
      <c r="M115" s="54"/>
      <c r="N115" s="55" t="s">
        <v>1338</v>
      </c>
      <c r="R115" s="54"/>
      <c r="S115" s="252" t="s">
        <v>1439</v>
      </c>
      <c r="U115" s="244"/>
      <c r="W115" s="54"/>
      <c r="X115" s="55" t="s">
        <v>1963</v>
      </c>
      <c r="Z115" s="259"/>
      <c r="AB115" s="54"/>
    </row>
    <row r="116" spans="1:28" s="23" customFormat="1" ht="17.25" customHeight="1" x14ac:dyDescent="0.25">
      <c r="A116" s="55" t="s">
        <v>1033</v>
      </c>
      <c r="B116" s="23" t="s">
        <v>160</v>
      </c>
      <c r="E116" s="23" t="s">
        <v>15</v>
      </c>
      <c r="F116" s="23" t="s">
        <v>161</v>
      </c>
      <c r="H116" s="54"/>
      <c r="I116" s="56" t="s">
        <v>554</v>
      </c>
      <c r="M116" s="54"/>
      <c r="N116" s="55" t="s">
        <v>712</v>
      </c>
      <c r="R116" s="54"/>
      <c r="S116" s="252" t="s">
        <v>1440</v>
      </c>
      <c r="U116" s="244"/>
      <c r="W116" s="54"/>
      <c r="X116" s="55" t="s">
        <v>1964</v>
      </c>
      <c r="Z116" s="259"/>
      <c r="AB116" s="54"/>
    </row>
    <row r="117" spans="1:28" s="23" customFormat="1" ht="17.25" customHeight="1" x14ac:dyDescent="0.25">
      <c r="A117" s="55" t="s">
        <v>1033</v>
      </c>
      <c r="B117" s="23" t="s">
        <v>162</v>
      </c>
      <c r="E117" s="23" t="s">
        <v>15</v>
      </c>
      <c r="F117" s="23" t="s">
        <v>163</v>
      </c>
      <c r="H117" s="54"/>
      <c r="I117" s="56" t="s">
        <v>555</v>
      </c>
      <c r="M117" s="54"/>
      <c r="N117" s="55" t="s">
        <v>713</v>
      </c>
      <c r="R117" s="54"/>
      <c r="S117" s="252" t="s">
        <v>1441</v>
      </c>
      <c r="U117" s="244"/>
      <c r="W117" s="54"/>
      <c r="X117" s="55" t="s">
        <v>1965</v>
      </c>
      <c r="Z117" s="259"/>
      <c r="AB117" s="54"/>
    </row>
    <row r="118" spans="1:28" s="23" customFormat="1" ht="17.25" customHeight="1" x14ac:dyDescent="0.25">
      <c r="A118" s="129" t="s">
        <v>12</v>
      </c>
      <c r="B118" s="23" t="s">
        <v>954</v>
      </c>
      <c r="F118" s="23" t="s">
        <v>166</v>
      </c>
      <c r="H118" s="54" t="s">
        <v>51</v>
      </c>
      <c r="I118" s="56"/>
      <c r="M118" s="54"/>
      <c r="N118" s="55"/>
      <c r="R118" s="54"/>
      <c r="S118" s="255"/>
      <c r="U118" s="244"/>
      <c r="W118" s="54"/>
      <c r="X118" s="55"/>
      <c r="Z118" s="259"/>
      <c r="AB118" s="54"/>
    </row>
    <row r="119" spans="1:28" s="23" customFormat="1" ht="17.25" customHeight="1" x14ac:dyDescent="0.25">
      <c r="A119" s="55" t="s">
        <v>164</v>
      </c>
      <c r="B119" s="23" t="s">
        <v>165</v>
      </c>
      <c r="E119" s="23" t="s">
        <v>15</v>
      </c>
      <c r="H119" s="54"/>
      <c r="I119" s="56" t="s">
        <v>556</v>
      </c>
      <c r="M119" s="54"/>
      <c r="N119" s="55" t="s">
        <v>874</v>
      </c>
      <c r="R119" s="54"/>
      <c r="S119" s="252" t="s">
        <v>1442</v>
      </c>
      <c r="U119" s="244"/>
      <c r="W119" s="54"/>
      <c r="X119" s="55" t="s">
        <v>1966</v>
      </c>
      <c r="Z119" s="259"/>
      <c r="AB119" s="54"/>
    </row>
    <row r="120" spans="1:28" s="23" customFormat="1" ht="17.25" customHeight="1" x14ac:dyDescent="0.25">
      <c r="A120" s="55" t="s">
        <v>56</v>
      </c>
      <c r="B120" s="23" t="s">
        <v>955</v>
      </c>
      <c r="H120" s="54"/>
      <c r="I120" s="56" t="s">
        <v>1333</v>
      </c>
      <c r="M120" s="54" t="s">
        <v>2203</v>
      </c>
      <c r="N120" s="55"/>
      <c r="R120" s="264" t="s">
        <v>2203</v>
      </c>
      <c r="S120" s="252" t="s">
        <v>1443</v>
      </c>
      <c r="U120" s="244"/>
      <c r="W120" s="264" t="s">
        <v>2218</v>
      </c>
      <c r="X120" s="55" t="s">
        <v>1967</v>
      </c>
      <c r="Z120" s="259"/>
      <c r="AB120" s="264" t="s">
        <v>2217</v>
      </c>
    </row>
    <row r="121" spans="1:28" s="23" customFormat="1" ht="17.25" customHeight="1" x14ac:dyDescent="0.25">
      <c r="A121" s="129" t="s">
        <v>19</v>
      </c>
      <c r="H121" s="54"/>
      <c r="I121" s="56"/>
      <c r="M121" s="54"/>
      <c r="N121" s="55"/>
      <c r="R121" s="54"/>
      <c r="S121" s="55"/>
      <c r="U121" s="244"/>
      <c r="W121" s="54"/>
      <c r="X121" s="55"/>
      <c r="Z121" s="259"/>
      <c r="AB121" s="54"/>
    </row>
    <row r="122" spans="1:28" s="23" customFormat="1" ht="17.25" customHeight="1" x14ac:dyDescent="0.25">
      <c r="A122" s="55" t="s">
        <v>1033</v>
      </c>
      <c r="B122" s="23" t="s">
        <v>167</v>
      </c>
      <c r="E122" s="23" t="s">
        <v>15</v>
      </c>
      <c r="F122" s="23" t="s">
        <v>166</v>
      </c>
      <c r="H122" s="54"/>
      <c r="I122" s="56" t="s">
        <v>557</v>
      </c>
      <c r="M122" s="54"/>
      <c r="N122" s="55" t="s">
        <v>714</v>
      </c>
      <c r="R122" s="54"/>
      <c r="S122" s="252" t="s">
        <v>1444</v>
      </c>
      <c r="U122" s="244"/>
      <c r="W122" s="54"/>
      <c r="X122" s="55" t="s">
        <v>1968</v>
      </c>
      <c r="Z122" s="259"/>
      <c r="AB122" s="54"/>
    </row>
    <row r="123" spans="1:28" s="23" customFormat="1" ht="17.25" customHeight="1" x14ac:dyDescent="0.25">
      <c r="A123" s="55" t="s">
        <v>13</v>
      </c>
      <c r="B123" s="23" t="s">
        <v>168</v>
      </c>
      <c r="D123" s="23" t="s">
        <v>357</v>
      </c>
      <c r="E123" s="23" t="s">
        <v>15</v>
      </c>
      <c r="F123" s="23" t="s">
        <v>169</v>
      </c>
      <c r="H123" s="54"/>
      <c r="I123" s="56" t="s">
        <v>558</v>
      </c>
      <c r="J123" s="23" t="s">
        <v>383</v>
      </c>
      <c r="K123" s="23" t="s">
        <v>112</v>
      </c>
      <c r="M123" s="54"/>
      <c r="N123" s="55" t="s">
        <v>875</v>
      </c>
      <c r="O123" s="23" t="s">
        <v>715</v>
      </c>
      <c r="P123" s="23" t="s">
        <v>832</v>
      </c>
      <c r="R123" s="54"/>
      <c r="S123" s="252" t="s">
        <v>1445</v>
      </c>
      <c r="T123" s="23" t="s">
        <v>1630</v>
      </c>
      <c r="U123" s="244"/>
      <c r="W123" s="54"/>
      <c r="X123" s="55" t="s">
        <v>1969</v>
      </c>
      <c r="Y123" s="23" t="s">
        <v>2149</v>
      </c>
      <c r="Z123" s="259"/>
      <c r="AB123" s="54"/>
    </row>
    <row r="124" spans="1:28" s="23" customFormat="1" ht="17.25" customHeight="1" x14ac:dyDescent="0.25">
      <c r="A124" s="55" t="s">
        <v>13</v>
      </c>
      <c r="B124" s="23" t="s">
        <v>170</v>
      </c>
      <c r="D124" s="23" t="s">
        <v>371</v>
      </c>
      <c r="E124" s="23" t="s">
        <v>15</v>
      </c>
      <c r="F124" s="23" t="s">
        <v>984</v>
      </c>
      <c r="H124" s="54"/>
      <c r="I124" s="56" t="s">
        <v>559</v>
      </c>
      <c r="J124" s="23" t="s">
        <v>383</v>
      </c>
      <c r="K124" s="23" t="s">
        <v>112</v>
      </c>
      <c r="M124" s="54"/>
      <c r="N124" s="55" t="s">
        <v>876</v>
      </c>
      <c r="O124" s="23" t="s">
        <v>715</v>
      </c>
      <c r="P124" s="23" t="s">
        <v>832</v>
      </c>
      <c r="R124" s="54"/>
      <c r="S124" s="252" t="s">
        <v>1446</v>
      </c>
      <c r="U124" s="244"/>
      <c r="W124" s="54"/>
      <c r="X124" s="55" t="s">
        <v>1970</v>
      </c>
      <c r="Z124" s="259"/>
      <c r="AB124" s="54"/>
    </row>
    <row r="125" spans="1:28" s="23" customFormat="1" ht="17.25" customHeight="1" x14ac:dyDescent="0.25">
      <c r="A125" s="55" t="s">
        <v>13</v>
      </c>
      <c r="B125" s="23" t="s">
        <v>171</v>
      </c>
      <c r="D125" s="23" t="s">
        <v>371</v>
      </c>
      <c r="E125" s="23" t="s">
        <v>15</v>
      </c>
      <c r="F125" s="23" t="s">
        <v>984</v>
      </c>
      <c r="H125" s="54"/>
      <c r="I125" s="56" t="s">
        <v>560</v>
      </c>
      <c r="J125" s="23" t="s">
        <v>383</v>
      </c>
      <c r="K125" s="23" t="s">
        <v>112</v>
      </c>
      <c r="M125" s="54"/>
      <c r="N125" s="55" t="s">
        <v>877</v>
      </c>
      <c r="O125" s="23" t="s">
        <v>715</v>
      </c>
      <c r="P125" s="23" t="s">
        <v>832</v>
      </c>
      <c r="R125" s="54"/>
      <c r="S125" s="252" t="s">
        <v>1447</v>
      </c>
      <c r="U125" s="244"/>
      <c r="W125" s="54"/>
      <c r="X125" s="55" t="s">
        <v>1971</v>
      </c>
      <c r="Z125" s="259"/>
      <c r="AB125" s="54"/>
    </row>
    <row r="126" spans="1:28" s="23" customFormat="1" ht="17.25" customHeight="1" x14ac:dyDescent="0.25">
      <c r="A126" s="55" t="s">
        <v>13</v>
      </c>
      <c r="B126" s="23" t="s">
        <v>172</v>
      </c>
      <c r="D126" s="23" t="s">
        <v>357</v>
      </c>
      <c r="E126" s="23" t="s">
        <v>15</v>
      </c>
      <c r="F126" s="23" t="s">
        <v>984</v>
      </c>
      <c r="H126" s="54"/>
      <c r="I126" s="56" t="s">
        <v>561</v>
      </c>
      <c r="J126" s="23" t="s">
        <v>384</v>
      </c>
      <c r="K126" s="23" t="s">
        <v>112</v>
      </c>
      <c r="M126" s="54"/>
      <c r="N126" s="55" t="s">
        <v>878</v>
      </c>
      <c r="O126" s="23" t="s">
        <v>705</v>
      </c>
      <c r="P126" s="23" t="s">
        <v>832</v>
      </c>
      <c r="R126" s="54"/>
      <c r="S126" s="252" t="s">
        <v>1448</v>
      </c>
      <c r="U126" s="244"/>
      <c r="W126" s="54"/>
      <c r="X126" s="55" t="s">
        <v>1972</v>
      </c>
      <c r="Z126" s="259"/>
      <c r="AB126" s="54"/>
    </row>
    <row r="127" spans="1:28" s="23" customFormat="1" ht="17.25" customHeight="1" x14ac:dyDescent="0.25">
      <c r="A127" s="129" t="s">
        <v>12</v>
      </c>
      <c r="B127" s="23" t="s">
        <v>541</v>
      </c>
      <c r="E127" s="23" t="s">
        <v>15</v>
      </c>
      <c r="F127" s="23" t="s">
        <v>984</v>
      </c>
      <c r="H127" s="54" t="s">
        <v>51</v>
      </c>
      <c r="I127" s="56" t="s">
        <v>542</v>
      </c>
      <c r="M127" s="54"/>
      <c r="N127" s="55" t="s">
        <v>716</v>
      </c>
      <c r="R127" s="54"/>
      <c r="S127" s="252" t="s">
        <v>1449</v>
      </c>
      <c r="U127" s="244"/>
      <c r="W127" s="54"/>
      <c r="X127" s="55" t="s">
        <v>1973</v>
      </c>
      <c r="Z127" s="259"/>
      <c r="AB127" s="54"/>
    </row>
    <row r="128" spans="1:28" s="23" customFormat="1" ht="17.25" customHeight="1" x14ac:dyDescent="0.25">
      <c r="A128" s="113" t="s">
        <v>56</v>
      </c>
      <c r="B128" s="23" t="s">
        <v>550</v>
      </c>
      <c r="H128" s="54"/>
      <c r="I128" s="56" t="s">
        <v>553</v>
      </c>
      <c r="K128" s="23" t="s">
        <v>552</v>
      </c>
      <c r="M128" s="54"/>
      <c r="N128" s="55" t="s">
        <v>879</v>
      </c>
      <c r="P128" s="23" t="s">
        <v>880</v>
      </c>
      <c r="R128" s="54"/>
      <c r="S128" s="252" t="s">
        <v>1450</v>
      </c>
      <c r="U128" s="244" t="s">
        <v>1659</v>
      </c>
      <c r="W128" s="54"/>
      <c r="X128" s="55" t="s">
        <v>1974</v>
      </c>
      <c r="Z128" s="259" t="s">
        <v>2179</v>
      </c>
      <c r="AB128" s="54"/>
    </row>
    <row r="129" spans="1:28" s="23" customFormat="1" ht="17.25" customHeight="1" x14ac:dyDescent="0.2">
      <c r="A129" s="55" t="s">
        <v>13</v>
      </c>
      <c r="B129" s="23" t="s">
        <v>173</v>
      </c>
      <c r="D129" s="23" t="s">
        <v>357</v>
      </c>
      <c r="E129" s="23" t="s">
        <v>15</v>
      </c>
      <c r="F129" s="23" t="s">
        <v>169</v>
      </c>
      <c r="H129" s="54"/>
      <c r="I129" s="56" t="s">
        <v>543</v>
      </c>
      <c r="J129" s="23" t="s">
        <v>384</v>
      </c>
      <c r="L129" s="23" t="s">
        <v>566</v>
      </c>
      <c r="M129" s="54"/>
      <c r="N129" s="55" t="s">
        <v>717</v>
      </c>
      <c r="O129" s="23" t="s">
        <v>718</v>
      </c>
      <c r="Q129" s="23" t="s">
        <v>881</v>
      </c>
      <c r="R129" s="54"/>
      <c r="S129" s="252" t="s">
        <v>1451</v>
      </c>
      <c r="U129" s="244"/>
      <c r="V129" s="23" t="s">
        <v>1666</v>
      </c>
      <c r="W129" s="54"/>
      <c r="X129" s="55" t="s">
        <v>1975</v>
      </c>
      <c r="AA129" s="200" t="s">
        <v>2190</v>
      </c>
      <c r="AB129" s="54"/>
    </row>
    <row r="130" spans="1:28" s="23" customFormat="1" ht="17.25" customHeight="1" x14ac:dyDescent="0.2">
      <c r="A130" s="55" t="s">
        <v>13</v>
      </c>
      <c r="B130" s="23" t="s">
        <v>174</v>
      </c>
      <c r="D130" s="23" t="s">
        <v>357</v>
      </c>
      <c r="E130" s="23" t="s">
        <v>15</v>
      </c>
      <c r="F130" s="23" t="s">
        <v>169</v>
      </c>
      <c r="H130" s="54"/>
      <c r="I130" s="56" t="s">
        <v>544</v>
      </c>
      <c r="J130" s="23" t="s">
        <v>384</v>
      </c>
      <c r="L130" s="23" t="s">
        <v>566</v>
      </c>
      <c r="M130" s="54"/>
      <c r="N130" s="55" t="s">
        <v>719</v>
      </c>
      <c r="O130" s="23" t="s">
        <v>718</v>
      </c>
      <c r="Q130" s="23" t="s">
        <v>881</v>
      </c>
      <c r="R130" s="54"/>
      <c r="S130" s="252" t="s">
        <v>1452</v>
      </c>
      <c r="U130" s="244"/>
      <c r="V130" s="23" t="s">
        <v>1666</v>
      </c>
      <c r="W130" s="54"/>
      <c r="X130" s="55" t="s">
        <v>1976</v>
      </c>
      <c r="AA130" s="200" t="s">
        <v>2190</v>
      </c>
      <c r="AB130" s="54"/>
    </row>
    <row r="131" spans="1:28" s="23" customFormat="1" ht="17.25" customHeight="1" x14ac:dyDescent="0.2">
      <c r="A131" s="55" t="s">
        <v>13</v>
      </c>
      <c r="B131" s="23" t="s">
        <v>175</v>
      </c>
      <c r="D131" s="23" t="s">
        <v>357</v>
      </c>
      <c r="E131" s="23" t="s">
        <v>15</v>
      </c>
      <c r="F131" s="23" t="s">
        <v>169</v>
      </c>
      <c r="H131" s="54"/>
      <c r="I131" s="56" t="s">
        <v>545</v>
      </c>
      <c r="J131" s="23" t="s">
        <v>384</v>
      </c>
      <c r="L131" s="23" t="s">
        <v>566</v>
      </c>
      <c r="M131" s="54"/>
      <c r="N131" s="55" t="s">
        <v>720</v>
      </c>
      <c r="O131" s="23" t="s">
        <v>718</v>
      </c>
      <c r="Q131" s="23" t="s">
        <v>881</v>
      </c>
      <c r="R131" s="54"/>
      <c r="S131" s="252" t="s">
        <v>1453</v>
      </c>
      <c r="U131" s="244"/>
      <c r="V131" s="23" t="s">
        <v>1666</v>
      </c>
      <c r="W131" s="54"/>
      <c r="X131" s="55" t="s">
        <v>1977</v>
      </c>
      <c r="AA131" s="200" t="s">
        <v>2190</v>
      </c>
      <c r="AB131" s="54"/>
    </row>
    <row r="132" spans="1:28" s="23" customFormat="1" ht="17.25" customHeight="1" x14ac:dyDescent="0.2">
      <c r="A132" s="55" t="s">
        <v>13</v>
      </c>
      <c r="B132" s="23" t="s">
        <v>176</v>
      </c>
      <c r="D132" s="23" t="s">
        <v>357</v>
      </c>
      <c r="E132" s="23" t="s">
        <v>15</v>
      </c>
      <c r="F132" s="23" t="s">
        <v>169</v>
      </c>
      <c r="H132" s="54"/>
      <c r="I132" s="56" t="s">
        <v>546</v>
      </c>
      <c r="J132" s="23" t="s">
        <v>384</v>
      </c>
      <c r="L132" s="23" t="s">
        <v>566</v>
      </c>
      <c r="M132" s="54"/>
      <c r="N132" s="55" t="s">
        <v>721</v>
      </c>
      <c r="O132" s="23" t="s">
        <v>718</v>
      </c>
      <c r="Q132" s="23" t="s">
        <v>881</v>
      </c>
      <c r="R132" s="54"/>
      <c r="S132" s="252" t="s">
        <v>1454</v>
      </c>
      <c r="U132" s="244"/>
      <c r="V132" s="23" t="s">
        <v>1666</v>
      </c>
      <c r="W132" s="54"/>
      <c r="X132" s="55" t="s">
        <v>1978</v>
      </c>
      <c r="AA132" s="200" t="s">
        <v>2190</v>
      </c>
      <c r="AB132" s="54"/>
    </row>
    <row r="133" spans="1:28" s="23" customFormat="1" ht="17.25" customHeight="1" x14ac:dyDescent="0.2">
      <c r="A133" s="55" t="s">
        <v>13</v>
      </c>
      <c r="B133" s="23" t="s">
        <v>177</v>
      </c>
      <c r="D133" s="23" t="s">
        <v>357</v>
      </c>
      <c r="E133" s="23" t="s">
        <v>15</v>
      </c>
      <c r="F133" s="23" t="s">
        <v>169</v>
      </c>
      <c r="H133" s="54"/>
      <c r="I133" s="56" t="s">
        <v>547</v>
      </c>
      <c r="J133" s="23" t="s">
        <v>384</v>
      </c>
      <c r="L133" s="23" t="s">
        <v>566</v>
      </c>
      <c r="M133" s="54"/>
      <c r="N133" s="55" t="s">
        <v>722</v>
      </c>
      <c r="O133" s="23" t="s">
        <v>718</v>
      </c>
      <c r="Q133" s="23" t="s">
        <v>881</v>
      </c>
      <c r="R133" s="54"/>
      <c r="S133" s="252" t="s">
        <v>1455</v>
      </c>
      <c r="U133" s="244"/>
      <c r="V133" s="23" t="s">
        <v>1666</v>
      </c>
      <c r="W133" s="54"/>
      <c r="X133" s="55" t="s">
        <v>1979</v>
      </c>
      <c r="AA133" s="200" t="s">
        <v>2190</v>
      </c>
      <c r="AB133" s="54"/>
    </row>
    <row r="134" spans="1:28" s="23" customFormat="1" ht="17.25" customHeight="1" x14ac:dyDescent="0.2">
      <c r="A134" s="55" t="s">
        <v>13</v>
      </c>
      <c r="B134" s="23" t="s">
        <v>178</v>
      </c>
      <c r="D134" s="23" t="s">
        <v>357</v>
      </c>
      <c r="E134" s="23" t="s">
        <v>15</v>
      </c>
      <c r="F134" s="23" t="s">
        <v>169</v>
      </c>
      <c r="H134" s="54"/>
      <c r="I134" s="56" t="s">
        <v>548</v>
      </c>
      <c r="J134" s="23" t="s">
        <v>384</v>
      </c>
      <c r="L134" s="23" t="s">
        <v>566</v>
      </c>
      <c r="M134" s="54"/>
      <c r="N134" s="55" t="s">
        <v>723</v>
      </c>
      <c r="O134" s="23" t="s">
        <v>718</v>
      </c>
      <c r="Q134" s="23" t="s">
        <v>881</v>
      </c>
      <c r="R134" s="54"/>
      <c r="S134" s="252" t="s">
        <v>1456</v>
      </c>
      <c r="U134" s="244"/>
      <c r="V134" s="23" t="s">
        <v>1666</v>
      </c>
      <c r="W134" s="54"/>
      <c r="X134" s="55" t="s">
        <v>1980</v>
      </c>
      <c r="AA134" s="200" t="s">
        <v>2190</v>
      </c>
      <c r="AB134" s="54"/>
    </row>
    <row r="135" spans="1:28" s="23" customFormat="1" ht="17.25" customHeight="1" x14ac:dyDescent="0.2">
      <c r="A135" s="55" t="s">
        <v>13</v>
      </c>
      <c r="B135" s="23" t="s">
        <v>179</v>
      </c>
      <c r="D135" s="23" t="s">
        <v>357</v>
      </c>
      <c r="E135" s="23" t="s">
        <v>15</v>
      </c>
      <c r="F135" s="23" t="s">
        <v>169</v>
      </c>
      <c r="H135" s="54"/>
      <c r="I135" s="56" t="s">
        <v>549</v>
      </c>
      <c r="J135" s="23" t="s">
        <v>384</v>
      </c>
      <c r="L135" s="23" t="s">
        <v>566</v>
      </c>
      <c r="M135" s="54"/>
      <c r="N135" s="55" t="s">
        <v>724</v>
      </c>
      <c r="O135" s="23" t="s">
        <v>718</v>
      </c>
      <c r="Q135" s="23" t="s">
        <v>881</v>
      </c>
      <c r="R135" s="54"/>
      <c r="S135" s="252" t="s">
        <v>1457</v>
      </c>
      <c r="U135" s="244"/>
      <c r="V135" s="23" t="s">
        <v>1666</v>
      </c>
      <c r="W135" s="54"/>
      <c r="X135" s="55" t="s">
        <v>1981</v>
      </c>
      <c r="AA135" s="200" t="s">
        <v>2190</v>
      </c>
      <c r="AB135" s="54"/>
    </row>
    <row r="136" spans="1:28" s="23" customFormat="1" ht="17.25" customHeight="1" x14ac:dyDescent="0.2">
      <c r="A136" s="129" t="s">
        <v>19</v>
      </c>
      <c r="H136" s="54"/>
      <c r="I136" s="56"/>
      <c r="L136" s="23" t="str">
        <f>CONCATENATE(B136,". ",I136)</f>
        <v xml:space="preserve">. </v>
      </c>
      <c r="M136" s="54"/>
      <c r="N136" s="55"/>
      <c r="Q136" s="23" t="s">
        <v>882</v>
      </c>
      <c r="R136" s="54"/>
      <c r="S136" s="55"/>
      <c r="U136" s="244"/>
      <c r="W136" s="54"/>
      <c r="X136" s="55"/>
      <c r="AB136" s="54"/>
    </row>
    <row r="137" spans="1:28" s="23" customFormat="1" ht="17.25" customHeight="1" x14ac:dyDescent="0.2">
      <c r="A137" s="55" t="s">
        <v>56</v>
      </c>
      <c r="B137" s="23" t="s">
        <v>180</v>
      </c>
      <c r="F137" s="23" t="s">
        <v>984</v>
      </c>
      <c r="H137" s="54"/>
      <c r="I137" s="56" t="s">
        <v>1321</v>
      </c>
      <c r="M137" s="54"/>
      <c r="N137" s="56" t="s">
        <v>1339</v>
      </c>
      <c r="R137" s="54"/>
      <c r="S137" s="252" t="s">
        <v>1458</v>
      </c>
      <c r="U137" s="244"/>
      <c r="W137" s="54"/>
      <c r="X137" s="55" t="s">
        <v>1982</v>
      </c>
      <c r="AB137" s="54"/>
    </row>
    <row r="138" spans="1:28" s="23" customFormat="1" ht="17.25" customHeight="1" x14ac:dyDescent="0.2">
      <c r="A138" s="55" t="s">
        <v>1033</v>
      </c>
      <c r="B138" s="23" t="s">
        <v>181</v>
      </c>
      <c r="E138" s="23" t="s">
        <v>15</v>
      </c>
      <c r="F138" s="23" t="s">
        <v>984</v>
      </c>
      <c r="H138" s="54"/>
      <c r="I138" s="56" t="s">
        <v>1322</v>
      </c>
      <c r="M138" s="54"/>
      <c r="N138" s="55" t="s">
        <v>1325</v>
      </c>
      <c r="R138" s="54"/>
      <c r="S138" s="252" t="s">
        <v>1459</v>
      </c>
      <c r="U138" s="244"/>
      <c r="W138" s="54"/>
      <c r="X138" s="55" t="s">
        <v>1983</v>
      </c>
      <c r="AB138" s="54"/>
    </row>
    <row r="139" spans="1:28" s="23" customFormat="1" ht="17.25" customHeight="1" x14ac:dyDescent="0.2">
      <c r="A139" s="129" t="s">
        <v>12</v>
      </c>
      <c r="B139" s="23" t="s">
        <v>569</v>
      </c>
      <c r="E139" s="23" t="s">
        <v>15</v>
      </c>
      <c r="F139" s="23" t="s">
        <v>1054</v>
      </c>
      <c r="H139" s="54" t="s">
        <v>51</v>
      </c>
      <c r="I139" s="56" t="s">
        <v>570</v>
      </c>
      <c r="M139" s="54"/>
      <c r="N139" s="55" t="s">
        <v>725</v>
      </c>
      <c r="R139" s="54"/>
      <c r="S139" s="252" t="s">
        <v>1460</v>
      </c>
      <c r="U139" s="244"/>
      <c r="W139" s="54"/>
      <c r="X139" s="55" t="s">
        <v>1984</v>
      </c>
      <c r="AB139" s="54"/>
    </row>
    <row r="140" spans="1:28" s="23" customFormat="1" ht="17.25" customHeight="1" x14ac:dyDescent="0.2">
      <c r="A140" s="113" t="s">
        <v>56</v>
      </c>
      <c r="B140" s="23" t="s">
        <v>568</v>
      </c>
      <c r="F140" s="23" t="s">
        <v>1054</v>
      </c>
      <c r="H140" s="54"/>
      <c r="I140" s="56" t="s">
        <v>571</v>
      </c>
      <c r="K140" s="23" t="s">
        <v>385</v>
      </c>
      <c r="M140" s="54"/>
      <c r="N140" s="55" t="s">
        <v>884</v>
      </c>
      <c r="P140" s="23" t="s">
        <v>883</v>
      </c>
      <c r="R140" s="54"/>
      <c r="S140" s="252" t="s">
        <v>1461</v>
      </c>
      <c r="U140" s="244" t="s">
        <v>1660</v>
      </c>
      <c r="W140" s="54"/>
      <c r="X140" s="23" t="s">
        <v>1985</v>
      </c>
      <c r="Z140" s="23" t="s">
        <v>2180</v>
      </c>
      <c r="AB140" s="54"/>
    </row>
    <row r="141" spans="1:28" s="23" customFormat="1" ht="17.25" customHeight="1" x14ac:dyDescent="0.2">
      <c r="A141" s="114" t="s">
        <v>13</v>
      </c>
      <c r="B141" s="23" t="s">
        <v>182</v>
      </c>
      <c r="D141" s="23" t="s">
        <v>357</v>
      </c>
      <c r="E141" s="23" t="s">
        <v>15</v>
      </c>
      <c r="F141" s="23" t="s">
        <v>1054</v>
      </c>
      <c r="H141" s="54"/>
      <c r="I141" s="94" t="s">
        <v>985</v>
      </c>
      <c r="J141" s="23" t="s">
        <v>384</v>
      </c>
      <c r="K141" s="11"/>
      <c r="L141" s="23" t="s">
        <v>567</v>
      </c>
      <c r="M141" s="54"/>
      <c r="N141" s="55" t="s">
        <v>885</v>
      </c>
      <c r="O141" s="23" t="s">
        <v>705</v>
      </c>
      <c r="Q141" s="23" t="s">
        <v>726</v>
      </c>
      <c r="R141" s="54"/>
      <c r="S141" s="252" t="s">
        <v>1462</v>
      </c>
      <c r="U141" s="244"/>
      <c r="V141" s="23" t="s">
        <v>1667</v>
      </c>
      <c r="W141" s="54"/>
      <c r="X141" s="23" t="s">
        <v>1986</v>
      </c>
      <c r="AA141" s="200" t="s">
        <v>2191</v>
      </c>
      <c r="AB141" s="54"/>
    </row>
    <row r="142" spans="1:28" s="23" customFormat="1" ht="17.25" customHeight="1" x14ac:dyDescent="0.2">
      <c r="A142" s="114" t="s">
        <v>13</v>
      </c>
      <c r="B142" s="23" t="s">
        <v>183</v>
      </c>
      <c r="D142" s="23" t="s">
        <v>357</v>
      </c>
      <c r="E142" s="23" t="s">
        <v>15</v>
      </c>
      <c r="F142" s="23" t="s">
        <v>1054</v>
      </c>
      <c r="H142" s="54"/>
      <c r="I142" s="56" t="s">
        <v>986</v>
      </c>
      <c r="J142" s="23" t="s">
        <v>384</v>
      </c>
      <c r="L142" s="23" t="s">
        <v>567</v>
      </c>
      <c r="M142" s="54"/>
      <c r="N142" s="55" t="s">
        <v>727</v>
      </c>
      <c r="O142" s="23" t="s">
        <v>705</v>
      </c>
      <c r="Q142" s="23" t="s">
        <v>726</v>
      </c>
      <c r="R142" s="54"/>
      <c r="S142" s="252" t="s">
        <v>1463</v>
      </c>
      <c r="U142" s="244"/>
      <c r="V142" s="23" t="s">
        <v>1667</v>
      </c>
      <c r="W142" s="54"/>
      <c r="X142" s="23" t="s">
        <v>1987</v>
      </c>
      <c r="AA142" s="200" t="s">
        <v>2191</v>
      </c>
      <c r="AB142" s="54"/>
    </row>
    <row r="143" spans="1:28" s="23" customFormat="1" ht="17.25" customHeight="1" x14ac:dyDescent="0.2">
      <c r="A143" s="114" t="s">
        <v>13</v>
      </c>
      <c r="B143" s="23" t="s">
        <v>184</v>
      </c>
      <c r="D143" s="23" t="s">
        <v>357</v>
      </c>
      <c r="E143" s="23" t="s">
        <v>15</v>
      </c>
      <c r="F143" s="23" t="s">
        <v>1054</v>
      </c>
      <c r="H143" s="54"/>
      <c r="I143" s="56" t="s">
        <v>1323</v>
      </c>
      <c r="J143" s="23" t="s">
        <v>384</v>
      </c>
      <c r="L143" s="23" t="s">
        <v>567</v>
      </c>
      <c r="M143" s="54"/>
      <c r="N143" s="55" t="s">
        <v>1324</v>
      </c>
      <c r="O143" s="23" t="s">
        <v>705</v>
      </c>
      <c r="Q143" s="23" t="s">
        <v>726</v>
      </c>
      <c r="R143" s="54"/>
      <c r="S143" s="252" t="s">
        <v>1464</v>
      </c>
      <c r="U143" s="244"/>
      <c r="V143" s="23" t="s">
        <v>1667</v>
      </c>
      <c r="W143" s="54"/>
      <c r="X143" s="23" t="s">
        <v>1988</v>
      </c>
      <c r="AA143" s="200" t="s">
        <v>2191</v>
      </c>
      <c r="AB143" s="54"/>
    </row>
    <row r="144" spans="1:28" s="23" customFormat="1" ht="17.25" customHeight="1" x14ac:dyDescent="0.2">
      <c r="A144" s="114" t="s">
        <v>13</v>
      </c>
      <c r="B144" s="23" t="s">
        <v>185</v>
      </c>
      <c r="D144" s="23" t="s">
        <v>357</v>
      </c>
      <c r="E144" s="23" t="s">
        <v>15</v>
      </c>
      <c r="F144" s="23" t="s">
        <v>1054</v>
      </c>
      <c r="H144" s="54"/>
      <c r="I144" s="56" t="s">
        <v>987</v>
      </c>
      <c r="J144" s="23" t="s">
        <v>384</v>
      </c>
      <c r="L144" s="23" t="s">
        <v>567</v>
      </c>
      <c r="M144" s="54"/>
      <c r="N144" s="55" t="s">
        <v>728</v>
      </c>
      <c r="O144" s="23" t="s">
        <v>705</v>
      </c>
      <c r="Q144" s="23" t="s">
        <v>726</v>
      </c>
      <c r="R144" s="54"/>
      <c r="S144" s="252" t="s">
        <v>1465</v>
      </c>
      <c r="U144" s="244"/>
      <c r="V144" s="23" t="s">
        <v>1667</v>
      </c>
      <c r="W144" s="54"/>
      <c r="X144" s="23" t="s">
        <v>1989</v>
      </c>
      <c r="AA144" s="200" t="s">
        <v>2191</v>
      </c>
      <c r="AB144" s="54"/>
    </row>
    <row r="145" spans="1:28" s="23" customFormat="1" ht="17.25" customHeight="1" x14ac:dyDescent="0.2">
      <c r="A145" s="114" t="s">
        <v>13</v>
      </c>
      <c r="B145" s="23" t="s">
        <v>186</v>
      </c>
      <c r="D145" s="23" t="s">
        <v>357</v>
      </c>
      <c r="E145" s="23" t="s">
        <v>15</v>
      </c>
      <c r="F145" s="23" t="s">
        <v>1054</v>
      </c>
      <c r="H145" s="54"/>
      <c r="I145" s="56" t="s">
        <v>988</v>
      </c>
      <c r="J145" s="23" t="s">
        <v>384</v>
      </c>
      <c r="L145" s="23" t="s">
        <v>567</v>
      </c>
      <c r="M145" s="54"/>
      <c r="N145" s="55" t="s">
        <v>886</v>
      </c>
      <c r="O145" s="23" t="s">
        <v>705</v>
      </c>
      <c r="Q145" s="23" t="s">
        <v>726</v>
      </c>
      <c r="R145" s="54"/>
      <c r="S145" s="252" t="s">
        <v>1466</v>
      </c>
      <c r="U145" s="244"/>
      <c r="V145" s="23" t="s">
        <v>1667</v>
      </c>
      <c r="W145" s="54"/>
      <c r="X145" s="23" t="s">
        <v>1990</v>
      </c>
      <c r="AA145" s="200" t="s">
        <v>2191</v>
      </c>
      <c r="AB145" s="54"/>
    </row>
    <row r="146" spans="1:28" s="23" customFormat="1" ht="17.25" customHeight="1" x14ac:dyDescent="0.2">
      <c r="A146" s="129" t="s">
        <v>19</v>
      </c>
      <c r="H146" s="54"/>
      <c r="I146" s="56"/>
      <c r="M146" s="54"/>
      <c r="N146" s="55"/>
      <c r="R146" s="54"/>
      <c r="S146" s="252"/>
      <c r="U146" s="244"/>
      <c r="W146" s="54"/>
      <c r="X146" s="55"/>
      <c r="AB146" s="54"/>
    </row>
    <row r="147" spans="1:28" s="23" customFormat="1" ht="17.25" customHeight="1" x14ac:dyDescent="0.2">
      <c r="A147" s="55" t="s">
        <v>187</v>
      </c>
      <c r="B147" s="23" t="s">
        <v>188</v>
      </c>
      <c r="E147" s="23" t="s">
        <v>15</v>
      </c>
      <c r="F147" s="23" t="s">
        <v>166</v>
      </c>
      <c r="H147" s="54"/>
      <c r="I147" s="56" t="s">
        <v>562</v>
      </c>
      <c r="M147" s="54"/>
      <c r="N147" s="57" t="s">
        <v>887</v>
      </c>
      <c r="R147" s="54"/>
      <c r="S147" s="252" t="s">
        <v>1467</v>
      </c>
      <c r="U147" s="244"/>
      <c r="W147" s="54"/>
      <c r="X147" s="55" t="s">
        <v>1991</v>
      </c>
      <c r="AB147" s="54"/>
    </row>
    <row r="148" spans="1:28" s="23" customFormat="1" ht="17.25" customHeight="1" x14ac:dyDescent="0.2">
      <c r="A148" s="55" t="s">
        <v>187</v>
      </c>
      <c r="B148" s="23" t="s">
        <v>189</v>
      </c>
      <c r="E148" s="23" t="s">
        <v>15</v>
      </c>
      <c r="F148" s="23" t="s">
        <v>166</v>
      </c>
      <c r="H148" s="54"/>
      <c r="I148" s="56" t="s">
        <v>563</v>
      </c>
      <c r="M148" s="54"/>
      <c r="N148" s="57" t="s">
        <v>888</v>
      </c>
      <c r="R148" s="54"/>
      <c r="S148" s="252" t="s">
        <v>1468</v>
      </c>
      <c r="U148" s="244"/>
      <c r="W148" s="54"/>
      <c r="X148" s="55" t="s">
        <v>1992</v>
      </c>
      <c r="AB148" s="54"/>
    </row>
    <row r="149" spans="1:28" s="23" customFormat="1" ht="17.25" customHeight="1" x14ac:dyDescent="0.2">
      <c r="A149" s="55" t="s">
        <v>187</v>
      </c>
      <c r="B149" s="23" t="s">
        <v>190</v>
      </c>
      <c r="E149" s="23" t="s">
        <v>15</v>
      </c>
      <c r="F149" s="23" t="s">
        <v>166</v>
      </c>
      <c r="H149" s="54"/>
      <c r="I149" s="56" t="s">
        <v>564</v>
      </c>
      <c r="M149" s="54"/>
      <c r="N149" s="55" t="s">
        <v>889</v>
      </c>
      <c r="R149" s="54"/>
      <c r="S149" s="252" t="s">
        <v>1469</v>
      </c>
      <c r="U149" s="244"/>
      <c r="W149" s="54"/>
      <c r="X149" s="55" t="s">
        <v>1993</v>
      </c>
      <c r="AB149" s="54"/>
    </row>
    <row r="150" spans="1:28" s="23" customFormat="1" ht="17.25" customHeight="1" x14ac:dyDescent="0.2">
      <c r="A150" s="55" t="s">
        <v>191</v>
      </c>
      <c r="B150" s="23" t="s">
        <v>192</v>
      </c>
      <c r="E150" s="23" t="s">
        <v>15</v>
      </c>
      <c r="H150" s="54"/>
      <c r="I150" s="56" t="s">
        <v>565</v>
      </c>
      <c r="M150" s="54"/>
      <c r="N150" s="55" t="s">
        <v>890</v>
      </c>
      <c r="R150" s="54"/>
      <c r="S150" s="252" t="s">
        <v>1470</v>
      </c>
      <c r="U150" s="244"/>
      <c r="W150" s="54"/>
      <c r="X150" s="55" t="s">
        <v>1994</v>
      </c>
      <c r="AB150" s="54"/>
    </row>
    <row r="151" spans="1:28" s="23" customFormat="1" ht="17.25" customHeight="1" x14ac:dyDescent="0.2">
      <c r="A151" s="112" t="s">
        <v>19</v>
      </c>
      <c r="H151" s="54"/>
      <c r="I151" s="56"/>
      <c r="M151" s="54"/>
      <c r="N151" s="55"/>
      <c r="R151" s="54"/>
      <c r="S151" s="55"/>
      <c r="U151" s="244"/>
      <c r="W151" s="54"/>
      <c r="X151" s="55"/>
      <c r="AB151" s="54"/>
    </row>
    <row r="152" spans="1:28" ht="17.25" customHeight="1" x14ac:dyDescent="0.2">
      <c r="A152" s="61"/>
      <c r="H152" s="38"/>
      <c r="I152" s="73"/>
      <c r="M152" s="38"/>
      <c r="N152" s="37"/>
      <c r="R152" s="38"/>
      <c r="S152" s="37"/>
      <c r="U152" s="242"/>
      <c r="W152" s="38"/>
      <c r="X152" s="37"/>
      <c r="AB152" s="38"/>
    </row>
    <row r="153" spans="1:28" s="24" customFormat="1" ht="17.25" customHeight="1" x14ac:dyDescent="0.2">
      <c r="A153" s="115" t="s">
        <v>12</v>
      </c>
      <c r="B153" s="24" t="s">
        <v>305</v>
      </c>
      <c r="H153" s="59"/>
      <c r="I153" s="95" t="s">
        <v>306</v>
      </c>
      <c r="M153" s="59"/>
      <c r="N153" s="58" t="s">
        <v>729</v>
      </c>
      <c r="R153" s="59"/>
      <c r="S153" s="58" t="s">
        <v>1471</v>
      </c>
      <c r="U153" s="241"/>
      <c r="W153" s="59"/>
      <c r="X153" s="58" t="s">
        <v>1995</v>
      </c>
      <c r="AB153" s="59"/>
    </row>
    <row r="154" spans="1:28" s="24" customFormat="1" ht="17.25" customHeight="1" x14ac:dyDescent="0.2">
      <c r="A154" s="60" t="s">
        <v>56</v>
      </c>
      <c r="B154" s="24" t="s">
        <v>193</v>
      </c>
      <c r="H154" s="59"/>
      <c r="I154" s="96" t="s">
        <v>194</v>
      </c>
      <c r="M154" s="59"/>
      <c r="N154" s="60" t="s">
        <v>891</v>
      </c>
      <c r="R154" s="59"/>
      <c r="S154" s="250" t="s">
        <v>1472</v>
      </c>
      <c r="U154" s="241"/>
      <c r="W154" s="59"/>
      <c r="X154" s="60" t="s">
        <v>1996</v>
      </c>
      <c r="AB154" s="59"/>
    </row>
    <row r="155" spans="1:28" s="24" customFormat="1" ht="17.25" customHeight="1" x14ac:dyDescent="0.2">
      <c r="A155" s="60" t="s">
        <v>13</v>
      </c>
      <c r="B155" s="24" t="s">
        <v>195</v>
      </c>
      <c r="D155" s="24" t="s">
        <v>333</v>
      </c>
      <c r="E155" s="24" t="s">
        <v>15</v>
      </c>
      <c r="H155" s="59"/>
      <c r="I155" s="96" t="s">
        <v>1006</v>
      </c>
      <c r="J155" s="24" t="s">
        <v>374</v>
      </c>
      <c r="K155" s="24" t="s">
        <v>112</v>
      </c>
      <c r="M155" s="59"/>
      <c r="N155" s="60" t="s">
        <v>2246</v>
      </c>
      <c r="O155" s="24" t="s">
        <v>730</v>
      </c>
      <c r="P155" s="24" t="s">
        <v>892</v>
      </c>
      <c r="R155" s="59"/>
      <c r="S155" s="250" t="s">
        <v>1473</v>
      </c>
      <c r="T155" s="24" t="s">
        <v>1631</v>
      </c>
      <c r="U155" s="241"/>
      <c r="W155" s="59"/>
      <c r="X155" s="96" t="s">
        <v>1997</v>
      </c>
      <c r="Y155" s="24" t="s">
        <v>2150</v>
      </c>
      <c r="AB155" s="59"/>
    </row>
    <row r="156" spans="1:28" s="24" customFormat="1" ht="17.25" customHeight="1" x14ac:dyDescent="0.2">
      <c r="A156" s="60" t="s">
        <v>12</v>
      </c>
      <c r="B156" s="24" t="s">
        <v>957</v>
      </c>
      <c r="F156" s="24" t="s">
        <v>335</v>
      </c>
      <c r="H156" s="59" t="s">
        <v>51</v>
      </c>
      <c r="I156" s="96"/>
      <c r="M156" s="59"/>
      <c r="N156" s="60"/>
      <c r="R156" s="59"/>
      <c r="S156" s="250"/>
      <c r="U156" s="241"/>
      <c r="W156" s="59"/>
      <c r="X156" s="96"/>
      <c r="AB156" s="59"/>
    </row>
    <row r="157" spans="1:28" s="24" customFormat="1" ht="17.25" customHeight="1" x14ac:dyDescent="0.2">
      <c r="A157" s="60" t="s">
        <v>13</v>
      </c>
      <c r="B157" s="24" t="s">
        <v>196</v>
      </c>
      <c r="D157" s="24" t="s">
        <v>373</v>
      </c>
      <c r="E157" s="24" t="s">
        <v>15</v>
      </c>
      <c r="H157" s="59"/>
      <c r="I157" s="96" t="s">
        <v>573</v>
      </c>
      <c r="J157" s="24" t="s">
        <v>375</v>
      </c>
      <c r="K157" s="24" t="s">
        <v>112</v>
      </c>
      <c r="M157" s="59"/>
      <c r="N157" s="60" t="s">
        <v>893</v>
      </c>
      <c r="O157" s="24" t="s">
        <v>731</v>
      </c>
      <c r="P157" s="24" t="s">
        <v>892</v>
      </c>
      <c r="R157" s="59"/>
      <c r="S157" s="250" t="s">
        <v>1474</v>
      </c>
      <c r="T157" s="24" t="s">
        <v>1632</v>
      </c>
      <c r="U157" s="241"/>
      <c r="W157" s="59"/>
      <c r="X157" s="96" t="s">
        <v>1998</v>
      </c>
      <c r="Y157" s="24" t="s">
        <v>2151</v>
      </c>
      <c r="AB157" s="59"/>
    </row>
    <row r="158" spans="1:28" s="24" customFormat="1" ht="17.25" customHeight="1" x14ac:dyDescent="0.2">
      <c r="A158" s="60" t="s">
        <v>56</v>
      </c>
      <c r="B158" s="24" t="s">
        <v>958</v>
      </c>
      <c r="H158" s="59"/>
      <c r="I158" s="96" t="s">
        <v>1366</v>
      </c>
      <c r="M158" s="59" t="s">
        <v>1269</v>
      </c>
      <c r="N158" s="60" t="s">
        <v>1291</v>
      </c>
      <c r="R158" s="265" t="s">
        <v>2204</v>
      </c>
      <c r="S158" s="250" t="s">
        <v>1475</v>
      </c>
      <c r="U158" s="241"/>
      <c r="W158" s="265" t="s">
        <v>2222</v>
      </c>
      <c r="X158" s="60" t="s">
        <v>1999</v>
      </c>
      <c r="AB158" s="265" t="s">
        <v>2223</v>
      </c>
    </row>
    <row r="159" spans="1:28" s="24" customFormat="1" ht="17.25" customHeight="1" x14ac:dyDescent="0.2">
      <c r="A159" s="60" t="s">
        <v>19</v>
      </c>
      <c r="H159" s="59"/>
      <c r="I159" s="96"/>
      <c r="M159" s="59"/>
      <c r="N159" s="60"/>
      <c r="R159" s="59"/>
      <c r="S159" s="250"/>
      <c r="U159" s="241"/>
      <c r="W159" s="59"/>
      <c r="X159" s="60"/>
      <c r="AB159" s="172"/>
    </row>
    <row r="160" spans="1:28" s="24" customFormat="1" ht="17.25" customHeight="1" x14ac:dyDescent="0.2">
      <c r="A160" s="60" t="s">
        <v>13</v>
      </c>
      <c r="B160" s="24" t="s">
        <v>197</v>
      </c>
      <c r="D160" s="24" t="s">
        <v>333</v>
      </c>
      <c r="E160" s="24" t="s">
        <v>15</v>
      </c>
      <c r="H160" s="59"/>
      <c r="I160" s="96" t="s">
        <v>574</v>
      </c>
      <c r="J160" s="24" t="s">
        <v>374</v>
      </c>
      <c r="K160" s="24" t="s">
        <v>112</v>
      </c>
      <c r="M160" s="59"/>
      <c r="N160" s="60" t="s">
        <v>894</v>
      </c>
      <c r="O160" s="24" t="s">
        <v>730</v>
      </c>
      <c r="P160" s="24" t="s">
        <v>892</v>
      </c>
      <c r="R160" s="59"/>
      <c r="S160" s="250" t="s">
        <v>1476</v>
      </c>
      <c r="U160" s="241"/>
      <c r="W160" s="59"/>
      <c r="X160" s="96" t="s">
        <v>2000</v>
      </c>
      <c r="AB160" s="172"/>
    </row>
    <row r="161" spans="1:28" s="24" customFormat="1" ht="17.25" customHeight="1" x14ac:dyDescent="0.2">
      <c r="A161" s="115" t="s">
        <v>12</v>
      </c>
      <c r="B161" s="24" t="s">
        <v>959</v>
      </c>
      <c r="F161" s="24" t="s">
        <v>334</v>
      </c>
      <c r="H161" s="59" t="s">
        <v>51</v>
      </c>
      <c r="I161" s="96"/>
      <c r="M161" s="59"/>
      <c r="N161" s="60"/>
      <c r="R161" s="59"/>
      <c r="S161" s="250"/>
      <c r="U161" s="241"/>
      <c r="W161" s="59"/>
      <c r="X161" s="60"/>
      <c r="AB161" s="172"/>
    </row>
    <row r="162" spans="1:28" s="24" customFormat="1" ht="17.25" customHeight="1" x14ac:dyDescent="0.2">
      <c r="A162" s="60" t="s">
        <v>13</v>
      </c>
      <c r="B162" s="24" t="s">
        <v>198</v>
      </c>
      <c r="D162" s="24" t="s">
        <v>373</v>
      </c>
      <c r="E162" s="24" t="s">
        <v>15</v>
      </c>
      <c r="H162" s="59"/>
      <c r="I162" s="96" t="s">
        <v>575</v>
      </c>
      <c r="J162" s="24" t="s">
        <v>375</v>
      </c>
      <c r="K162" s="24" t="s">
        <v>112</v>
      </c>
      <c r="M162" s="59"/>
      <c r="N162" s="60" t="s">
        <v>895</v>
      </c>
      <c r="O162" s="24" t="s">
        <v>731</v>
      </c>
      <c r="P162" s="24" t="s">
        <v>892</v>
      </c>
      <c r="R162" s="59"/>
      <c r="S162" s="250" t="s">
        <v>1477</v>
      </c>
      <c r="U162" s="241"/>
      <c r="W162" s="59"/>
      <c r="X162" s="96" t="s">
        <v>2001</v>
      </c>
      <c r="AB162" s="172"/>
    </row>
    <row r="163" spans="1:28" s="24" customFormat="1" ht="17.25" customHeight="1" x14ac:dyDescent="0.2">
      <c r="A163" s="60" t="s">
        <v>56</v>
      </c>
      <c r="B163" s="24" t="s">
        <v>1345</v>
      </c>
      <c r="H163" s="59"/>
      <c r="I163" s="96" t="s">
        <v>960</v>
      </c>
      <c r="M163" s="59" t="s">
        <v>1270</v>
      </c>
      <c r="N163" s="60" t="s">
        <v>1290</v>
      </c>
      <c r="R163" s="265" t="s">
        <v>2221</v>
      </c>
      <c r="S163" s="250" t="s">
        <v>1478</v>
      </c>
      <c r="U163" s="241"/>
      <c r="W163" s="265" t="s">
        <v>2219</v>
      </c>
      <c r="X163" s="60" t="s">
        <v>2002</v>
      </c>
      <c r="AB163" s="265" t="s">
        <v>2220</v>
      </c>
    </row>
    <row r="164" spans="1:28" s="24" customFormat="1" ht="17.25" customHeight="1" x14ac:dyDescent="0.2">
      <c r="A164" s="60" t="s">
        <v>19</v>
      </c>
      <c r="H164" s="59"/>
      <c r="I164" s="96"/>
      <c r="M164" s="59"/>
      <c r="N164" s="60"/>
      <c r="R164" s="59"/>
      <c r="S164" s="250"/>
      <c r="U164" s="241"/>
      <c r="W164" s="59"/>
      <c r="X164" s="60"/>
      <c r="AB164" s="172"/>
    </row>
    <row r="165" spans="1:28" s="24" customFormat="1" ht="17.25" customHeight="1" x14ac:dyDescent="0.2">
      <c r="A165" s="130" t="s">
        <v>12</v>
      </c>
      <c r="B165" s="24" t="s">
        <v>199</v>
      </c>
      <c r="H165" s="59" t="s">
        <v>51</v>
      </c>
      <c r="I165" s="96" t="s">
        <v>200</v>
      </c>
      <c r="M165" s="59"/>
      <c r="N165" s="60" t="s">
        <v>732</v>
      </c>
      <c r="R165" s="59"/>
      <c r="S165" s="250" t="s">
        <v>1479</v>
      </c>
      <c r="U165" s="241"/>
      <c r="W165" s="59"/>
      <c r="X165" s="60" t="s">
        <v>2003</v>
      </c>
      <c r="AB165" s="172"/>
    </row>
    <row r="166" spans="1:28" s="24" customFormat="1" ht="17.25" customHeight="1" x14ac:dyDescent="0.2">
      <c r="A166" s="60" t="s">
        <v>56</v>
      </c>
      <c r="B166" s="24" t="s">
        <v>201</v>
      </c>
      <c r="H166" s="59"/>
      <c r="I166" s="96" t="s">
        <v>1344</v>
      </c>
      <c r="M166" s="59"/>
      <c r="N166" s="96" t="s">
        <v>1372</v>
      </c>
      <c r="R166" s="59"/>
      <c r="S166" s="60" t="s">
        <v>1480</v>
      </c>
      <c r="U166" s="241"/>
      <c r="W166" s="59"/>
      <c r="X166" s="96" t="s">
        <v>2004</v>
      </c>
      <c r="AB166" s="172"/>
    </row>
    <row r="167" spans="1:28" s="24" customFormat="1" ht="17.25" customHeight="1" x14ac:dyDescent="0.2">
      <c r="A167" s="60" t="s">
        <v>202</v>
      </c>
      <c r="B167" s="24" t="s">
        <v>203</v>
      </c>
      <c r="E167" s="24" t="s">
        <v>15</v>
      </c>
      <c r="H167" s="59"/>
      <c r="I167" s="96" t="s">
        <v>1340</v>
      </c>
      <c r="M167" s="59"/>
      <c r="N167" s="60" t="s">
        <v>896</v>
      </c>
      <c r="R167" s="59"/>
      <c r="S167" s="241" t="s">
        <v>1481</v>
      </c>
      <c r="U167" s="241"/>
      <c r="W167" s="59"/>
      <c r="X167" s="96" t="s">
        <v>2005</v>
      </c>
      <c r="AB167" s="172"/>
    </row>
    <row r="168" spans="1:28" s="24" customFormat="1" ht="17.25" customHeight="1" x14ac:dyDescent="0.2">
      <c r="A168" s="60" t="s">
        <v>56</v>
      </c>
      <c r="B168" s="24" t="s">
        <v>1316</v>
      </c>
      <c r="H168" s="59"/>
      <c r="I168" s="96" t="s">
        <v>1314</v>
      </c>
      <c r="M168" s="59" t="s">
        <v>1313</v>
      </c>
      <c r="N168" s="60" t="s">
        <v>1315</v>
      </c>
      <c r="R168" s="265" t="s">
        <v>2210</v>
      </c>
      <c r="S168" s="24" t="s">
        <v>1482</v>
      </c>
      <c r="U168" s="241"/>
      <c r="W168" s="265" t="s">
        <v>2208</v>
      </c>
      <c r="X168" s="24" t="s">
        <v>2006</v>
      </c>
      <c r="AB168" s="265" t="s">
        <v>2209</v>
      </c>
    </row>
    <row r="169" spans="1:28" s="24" customFormat="1" ht="17.25" customHeight="1" x14ac:dyDescent="0.2">
      <c r="A169" s="130" t="s">
        <v>19</v>
      </c>
      <c r="H169" s="59"/>
      <c r="I169" s="96"/>
      <c r="M169" s="59"/>
      <c r="N169" s="60"/>
      <c r="R169" s="59"/>
      <c r="S169" s="60"/>
      <c r="U169" s="241"/>
      <c r="W169" s="59"/>
      <c r="X169" s="60"/>
      <c r="AB169" s="59"/>
    </row>
    <row r="170" spans="1:28" s="24" customFormat="1" ht="17.25" customHeight="1" x14ac:dyDescent="0.2">
      <c r="A170" s="60" t="s">
        <v>202</v>
      </c>
      <c r="B170" s="24" t="s">
        <v>204</v>
      </c>
      <c r="E170" s="24" t="s">
        <v>15</v>
      </c>
      <c r="H170" s="59"/>
      <c r="I170" s="96" t="s">
        <v>576</v>
      </c>
      <c r="M170" s="59"/>
      <c r="N170" s="60" t="s">
        <v>897</v>
      </c>
      <c r="R170" s="59"/>
      <c r="S170" s="24" t="s">
        <v>2249</v>
      </c>
      <c r="U170" s="241"/>
      <c r="W170" s="59"/>
      <c r="X170" s="24" t="s">
        <v>2007</v>
      </c>
      <c r="AB170" s="59"/>
    </row>
    <row r="171" spans="1:28" s="24" customFormat="1" ht="17.25" customHeight="1" x14ac:dyDescent="0.2">
      <c r="A171" s="130" t="s">
        <v>12</v>
      </c>
      <c r="B171" s="24" t="s">
        <v>1317</v>
      </c>
      <c r="H171" s="59" t="s">
        <v>51</v>
      </c>
      <c r="I171" s="96" t="s">
        <v>1318</v>
      </c>
      <c r="M171" s="59"/>
      <c r="N171" s="60" t="s">
        <v>1319</v>
      </c>
      <c r="R171" s="59"/>
      <c r="S171" s="220" t="s">
        <v>1483</v>
      </c>
      <c r="U171" s="241"/>
      <c r="W171" s="59"/>
      <c r="X171" s="24" t="s">
        <v>2008</v>
      </c>
      <c r="AB171" s="59"/>
    </row>
    <row r="172" spans="1:28" s="24" customFormat="1" ht="17.25" customHeight="1" x14ac:dyDescent="0.2">
      <c r="A172" s="60" t="s">
        <v>202</v>
      </c>
      <c r="B172" s="24" t="s">
        <v>205</v>
      </c>
      <c r="E172" s="24" t="s">
        <v>15</v>
      </c>
      <c r="H172" s="59"/>
      <c r="I172" s="96" t="s">
        <v>1320</v>
      </c>
      <c r="M172" s="59"/>
      <c r="N172" s="96" t="s">
        <v>1373</v>
      </c>
      <c r="R172" s="59"/>
      <c r="S172" s="24" t="s">
        <v>1484</v>
      </c>
      <c r="U172" s="241"/>
      <c r="W172" s="59"/>
      <c r="X172" s="24" t="s">
        <v>2009</v>
      </c>
      <c r="AB172" s="59"/>
    </row>
    <row r="173" spans="1:28" s="24" customFormat="1" ht="17.25" customHeight="1" x14ac:dyDescent="0.2">
      <c r="A173" s="60" t="s">
        <v>56</v>
      </c>
      <c r="B173" s="24" t="s">
        <v>1317</v>
      </c>
      <c r="H173" s="59"/>
      <c r="I173" s="96" t="s">
        <v>1318</v>
      </c>
      <c r="M173" s="59" t="s">
        <v>1332</v>
      </c>
      <c r="N173" s="60" t="s">
        <v>1319</v>
      </c>
      <c r="R173" s="265" t="s">
        <v>2205</v>
      </c>
      <c r="S173" s="24" t="s">
        <v>1483</v>
      </c>
      <c r="U173" s="241"/>
      <c r="W173" s="265" t="s">
        <v>2206</v>
      </c>
      <c r="X173" s="24" t="s">
        <v>2008</v>
      </c>
      <c r="AB173" s="59" t="s">
        <v>2207</v>
      </c>
    </row>
    <row r="174" spans="1:28" s="24" customFormat="1" ht="17.25" customHeight="1" x14ac:dyDescent="0.2">
      <c r="A174" s="115" t="s">
        <v>19</v>
      </c>
      <c r="H174" s="59"/>
      <c r="I174" s="96"/>
      <c r="M174" s="59"/>
      <c r="N174" s="60"/>
      <c r="R174" s="59"/>
      <c r="S174" s="60"/>
      <c r="U174" s="241"/>
      <c r="W174" s="59"/>
      <c r="X174" s="60"/>
      <c r="AB174" s="59"/>
    </row>
    <row r="175" spans="1:28" s="24" customFormat="1" ht="17.25" customHeight="1" x14ac:dyDescent="0.2">
      <c r="A175" s="60" t="s">
        <v>206</v>
      </c>
      <c r="B175" s="24" t="s">
        <v>207</v>
      </c>
      <c r="E175" s="24" t="s">
        <v>15</v>
      </c>
      <c r="H175" s="59"/>
      <c r="I175" s="96" t="s">
        <v>577</v>
      </c>
      <c r="M175" s="59"/>
      <c r="N175" s="60" t="s">
        <v>1341</v>
      </c>
      <c r="R175" s="59"/>
      <c r="S175" s="24" t="s">
        <v>1485</v>
      </c>
      <c r="U175" s="241"/>
      <c r="W175" s="59"/>
      <c r="X175" s="24" t="s">
        <v>2010</v>
      </c>
      <c r="AB175" s="59"/>
    </row>
    <row r="176" spans="1:28" s="24" customFormat="1" ht="17.25" customHeight="1" x14ac:dyDescent="0.2">
      <c r="A176" s="115" t="s">
        <v>19</v>
      </c>
      <c r="H176" s="59"/>
      <c r="I176" s="96"/>
      <c r="M176" s="59"/>
      <c r="N176" s="60"/>
      <c r="R176" s="59"/>
      <c r="S176" s="60"/>
      <c r="U176" s="241"/>
      <c r="W176" s="59"/>
      <c r="X176" s="60"/>
      <c r="AB176" s="59"/>
    </row>
    <row r="177" spans="1:28" ht="17.25" customHeight="1" x14ac:dyDescent="0.2">
      <c r="A177" s="61"/>
      <c r="B177" s="12"/>
      <c r="C177" s="12"/>
      <c r="D177" s="12"/>
      <c r="E177" s="12"/>
      <c r="F177" s="12"/>
      <c r="G177" s="12"/>
      <c r="H177" s="116"/>
      <c r="I177" s="73"/>
      <c r="J177" s="12"/>
      <c r="K177" s="12"/>
      <c r="L177" s="12"/>
      <c r="M177" s="38"/>
      <c r="N177" s="61"/>
      <c r="O177" s="12"/>
      <c r="P177" s="12"/>
      <c r="Q177" s="12"/>
      <c r="R177" s="38"/>
      <c r="S177" s="37"/>
      <c r="U177" s="242"/>
      <c r="W177" s="38"/>
      <c r="X177" s="37"/>
      <c r="AB177" s="38"/>
    </row>
    <row r="178" spans="1:28" s="18" customFormat="1" ht="17.25" customHeight="1" x14ac:dyDescent="0.2">
      <c r="A178" s="105" t="s">
        <v>12</v>
      </c>
      <c r="B178" s="205" t="s">
        <v>307</v>
      </c>
      <c r="C178" s="205"/>
      <c r="D178" s="205"/>
      <c r="E178" s="205"/>
      <c r="F178" s="205"/>
      <c r="G178" s="205"/>
      <c r="H178" s="206"/>
      <c r="I178" s="74" t="s">
        <v>308</v>
      </c>
      <c r="J178" s="205"/>
      <c r="K178" s="205"/>
      <c r="L178" s="205"/>
      <c r="M178" s="47"/>
      <c r="N178" s="74" t="s">
        <v>733</v>
      </c>
      <c r="O178" s="207"/>
      <c r="P178" s="207"/>
      <c r="Q178" s="207"/>
      <c r="R178" s="47"/>
      <c r="S178" s="208" t="s">
        <v>1486</v>
      </c>
      <c r="U178" s="239"/>
      <c r="W178" s="47"/>
      <c r="X178" s="208" t="s">
        <v>2011</v>
      </c>
      <c r="AB178" s="47"/>
    </row>
    <row r="179" spans="1:28" s="18" customFormat="1" ht="17.25" customHeight="1" x14ac:dyDescent="0.2">
      <c r="A179" s="209" t="s">
        <v>56</v>
      </c>
      <c r="B179" s="207" t="s">
        <v>956</v>
      </c>
      <c r="C179" s="207"/>
      <c r="D179" s="205"/>
      <c r="E179" s="205"/>
      <c r="F179" s="205"/>
      <c r="G179" s="205"/>
      <c r="H179" s="206"/>
      <c r="I179" s="88" t="s">
        <v>1271</v>
      </c>
      <c r="J179" s="205"/>
      <c r="K179" s="205"/>
      <c r="L179" s="205"/>
      <c r="M179" s="47"/>
      <c r="N179" s="88" t="s">
        <v>1289</v>
      </c>
      <c r="O179" s="207"/>
      <c r="P179" s="207"/>
      <c r="Q179" s="207"/>
      <c r="R179" s="47"/>
      <c r="S179" s="18" t="s">
        <v>1487</v>
      </c>
      <c r="U179" s="239"/>
      <c r="W179" s="47"/>
      <c r="X179" s="18" t="s">
        <v>2012</v>
      </c>
      <c r="AB179" s="47"/>
    </row>
    <row r="180" spans="1:28" s="18" customFormat="1" ht="17.25" customHeight="1" x14ac:dyDescent="0.2">
      <c r="A180" s="211" t="s">
        <v>12</v>
      </c>
      <c r="B180" s="18" t="s">
        <v>440</v>
      </c>
      <c r="H180" s="47" t="s">
        <v>51</v>
      </c>
      <c r="I180" s="88"/>
      <c r="M180" s="47"/>
      <c r="N180" s="30"/>
      <c r="R180" s="47"/>
      <c r="S180" s="30"/>
      <c r="U180" s="239"/>
      <c r="W180" s="47"/>
      <c r="X180" s="30" t="s">
        <v>2013</v>
      </c>
      <c r="AB180" s="47"/>
    </row>
    <row r="181" spans="1:28" s="18" customFormat="1" ht="17.25" customHeight="1" x14ac:dyDescent="0.2">
      <c r="A181" s="209" t="s">
        <v>1033</v>
      </c>
      <c r="B181" s="205" t="s">
        <v>208</v>
      </c>
      <c r="C181" s="205"/>
      <c r="D181" s="205"/>
      <c r="E181" s="18" t="s">
        <v>15</v>
      </c>
      <c r="F181" s="205"/>
      <c r="G181" s="205"/>
      <c r="H181" s="206"/>
      <c r="I181" s="88" t="s">
        <v>1272</v>
      </c>
      <c r="J181" s="205"/>
      <c r="L181" s="205"/>
      <c r="M181" s="47"/>
      <c r="N181" s="88" t="s">
        <v>1275</v>
      </c>
      <c r="O181" s="207"/>
      <c r="Q181" s="207"/>
      <c r="R181" s="47"/>
      <c r="S181" s="18" t="s">
        <v>1488</v>
      </c>
      <c r="U181" s="239"/>
      <c r="W181" s="47"/>
      <c r="X181" s="18" t="s">
        <v>2014</v>
      </c>
      <c r="AB181" s="47"/>
    </row>
    <row r="182" spans="1:28" s="18" customFormat="1" ht="17.25" customHeight="1" x14ac:dyDescent="0.2">
      <c r="A182" s="88" t="s">
        <v>56</v>
      </c>
      <c r="B182" s="207" t="s">
        <v>332</v>
      </c>
      <c r="C182" s="207"/>
      <c r="D182" s="205"/>
      <c r="E182" s="205"/>
      <c r="F182" s="205"/>
      <c r="G182" s="205"/>
      <c r="H182" s="206"/>
      <c r="I182" s="88" t="s">
        <v>434</v>
      </c>
      <c r="J182" s="205"/>
      <c r="K182" s="205"/>
      <c r="L182" s="205"/>
      <c r="M182" s="47" t="s">
        <v>1297</v>
      </c>
      <c r="N182" s="88" t="s">
        <v>734</v>
      </c>
      <c r="O182" s="207"/>
      <c r="P182" s="207"/>
      <c r="Q182" s="207"/>
      <c r="R182" s="47" t="s">
        <v>1297</v>
      </c>
      <c r="S182" s="18" t="s">
        <v>1489</v>
      </c>
      <c r="U182" s="239"/>
      <c r="W182" s="47" t="s">
        <v>1297</v>
      </c>
      <c r="X182" s="18" t="s">
        <v>2015</v>
      </c>
      <c r="AB182" s="47" t="s">
        <v>1297</v>
      </c>
    </row>
    <row r="183" spans="1:28" s="18" customFormat="1" ht="17.25" customHeight="1" x14ac:dyDescent="0.2">
      <c r="A183" s="211" t="s">
        <v>19</v>
      </c>
      <c r="H183" s="47"/>
      <c r="I183" s="88"/>
      <c r="M183" s="47"/>
      <c r="N183" s="30"/>
      <c r="R183" s="47"/>
      <c r="S183" s="30"/>
      <c r="U183" s="239"/>
      <c r="W183" s="47"/>
      <c r="X183" s="30"/>
      <c r="AB183" s="47"/>
    </row>
    <row r="184" spans="1:28" s="18" customFormat="1" ht="17.25" customHeight="1" x14ac:dyDescent="0.2">
      <c r="A184" s="209" t="s">
        <v>13</v>
      </c>
      <c r="B184" s="205" t="s">
        <v>209</v>
      </c>
      <c r="C184" s="205"/>
      <c r="D184" s="18" t="s">
        <v>351</v>
      </c>
      <c r="E184" s="18" t="s">
        <v>15</v>
      </c>
      <c r="F184" s="205" t="s">
        <v>210</v>
      </c>
      <c r="G184" s="205"/>
      <c r="H184" s="206"/>
      <c r="I184" s="88" t="s">
        <v>578</v>
      </c>
      <c r="J184" s="18" t="s">
        <v>330</v>
      </c>
      <c r="K184" s="18" t="s">
        <v>112</v>
      </c>
      <c r="L184" s="205"/>
      <c r="M184" s="47"/>
      <c r="N184" s="88" t="s">
        <v>898</v>
      </c>
      <c r="O184" s="18" t="s">
        <v>899</v>
      </c>
      <c r="P184" s="18" t="s">
        <v>832</v>
      </c>
      <c r="Q184" s="207"/>
      <c r="R184" s="47"/>
      <c r="S184" s="18" t="s">
        <v>1490</v>
      </c>
      <c r="U184" s="239"/>
      <c r="W184" s="47"/>
      <c r="X184" s="18" t="s">
        <v>2016</v>
      </c>
      <c r="AB184" s="47"/>
    </row>
    <row r="185" spans="1:28" s="18" customFormat="1" ht="17.25" customHeight="1" x14ac:dyDescent="0.2">
      <c r="A185" s="211" t="s">
        <v>12</v>
      </c>
      <c r="B185" s="207" t="s">
        <v>397</v>
      </c>
      <c r="C185" s="207"/>
      <c r="F185" s="207" t="s">
        <v>352</v>
      </c>
      <c r="G185" s="205"/>
      <c r="H185" s="47" t="s">
        <v>51</v>
      </c>
      <c r="I185" s="88"/>
      <c r="L185" s="205"/>
      <c r="M185" s="47"/>
      <c r="N185" s="88"/>
      <c r="Q185" s="207"/>
      <c r="R185" s="47"/>
      <c r="S185" s="30"/>
      <c r="U185" s="239"/>
      <c r="W185" s="47"/>
      <c r="X185" s="30"/>
      <c r="AB185" s="47"/>
    </row>
    <row r="186" spans="1:28" s="18" customFormat="1" ht="17.25" customHeight="1" x14ac:dyDescent="0.2">
      <c r="A186" s="211" t="s">
        <v>56</v>
      </c>
      <c r="B186" s="207" t="s">
        <v>579</v>
      </c>
      <c r="C186" s="207"/>
      <c r="F186" s="207"/>
      <c r="G186" s="205"/>
      <c r="H186" s="47"/>
      <c r="I186" s="88" t="s">
        <v>580</v>
      </c>
      <c r="K186" s="210" t="s">
        <v>683</v>
      </c>
      <c r="L186" s="205"/>
      <c r="M186" s="47"/>
      <c r="N186" s="88" t="s">
        <v>900</v>
      </c>
      <c r="P186" s="18" t="s">
        <v>1347</v>
      </c>
      <c r="Q186" s="207"/>
      <c r="R186" s="47"/>
      <c r="S186" s="18" t="s">
        <v>1491</v>
      </c>
      <c r="U186" s="239" t="s">
        <v>1661</v>
      </c>
      <c r="W186" s="47"/>
      <c r="X186" s="18" t="s">
        <v>2017</v>
      </c>
      <c r="Z186" s="212" t="s">
        <v>2181</v>
      </c>
      <c r="AB186" s="47"/>
    </row>
    <row r="187" spans="1:28" s="18" customFormat="1" ht="17.25" customHeight="1" x14ac:dyDescent="0.2">
      <c r="A187" s="88" t="s">
        <v>13</v>
      </c>
      <c r="B187" s="207" t="s">
        <v>394</v>
      </c>
      <c r="C187" s="207"/>
      <c r="D187" s="18" t="s">
        <v>1346</v>
      </c>
      <c r="E187" s="18" t="s">
        <v>15</v>
      </c>
      <c r="F187" s="205"/>
      <c r="G187" s="205"/>
      <c r="H187" s="206"/>
      <c r="I187" s="88" t="s">
        <v>581</v>
      </c>
      <c r="L187" s="205"/>
      <c r="M187" s="47"/>
      <c r="N187" s="88" t="s">
        <v>735</v>
      </c>
      <c r="Q187" s="207"/>
      <c r="R187" s="47"/>
      <c r="S187" s="18" t="s">
        <v>1492</v>
      </c>
      <c r="U187" s="239"/>
      <c r="W187" s="47"/>
      <c r="X187" s="18" t="s">
        <v>2018</v>
      </c>
      <c r="Z187" s="212" t="s">
        <v>2182</v>
      </c>
      <c r="AB187" s="47"/>
    </row>
    <row r="188" spans="1:28" s="18" customFormat="1" ht="17.25" customHeight="1" x14ac:dyDescent="0.25">
      <c r="A188" s="88" t="s">
        <v>13</v>
      </c>
      <c r="B188" s="207" t="s">
        <v>395</v>
      </c>
      <c r="C188" s="207"/>
      <c r="D188" s="18" t="s">
        <v>399</v>
      </c>
      <c r="E188" s="18" t="s">
        <v>15</v>
      </c>
      <c r="G188" s="205"/>
      <c r="H188" s="206"/>
      <c r="I188" s="88" t="s">
        <v>396</v>
      </c>
      <c r="J188" s="205"/>
      <c r="K188" s="205"/>
      <c r="L188" s="205"/>
      <c r="M188" s="47"/>
      <c r="N188" s="88" t="s">
        <v>736</v>
      </c>
      <c r="O188" s="207"/>
      <c r="P188" s="207"/>
      <c r="Q188" s="207"/>
      <c r="R188" s="47"/>
      <c r="S188" s="18" t="s">
        <v>1493</v>
      </c>
      <c r="U188" s="239"/>
      <c r="W188" s="47"/>
      <c r="X188" s="18" t="s">
        <v>2019</v>
      </c>
      <c r="Z188" s="221" t="s">
        <v>2183</v>
      </c>
      <c r="AB188" s="47"/>
    </row>
    <row r="189" spans="1:28" s="18" customFormat="1" ht="17.25" customHeight="1" x14ac:dyDescent="0.2">
      <c r="A189" s="211" t="s">
        <v>19</v>
      </c>
      <c r="B189" s="207"/>
      <c r="C189" s="207"/>
      <c r="D189" s="205"/>
      <c r="F189" s="207"/>
      <c r="G189" s="205"/>
      <c r="H189" s="206"/>
      <c r="I189" s="88"/>
      <c r="J189" s="205"/>
      <c r="K189" s="205"/>
      <c r="L189" s="205"/>
      <c r="M189" s="47"/>
      <c r="N189" s="88"/>
      <c r="O189" s="207"/>
      <c r="P189" s="207"/>
      <c r="Q189" s="207"/>
      <c r="R189" s="47"/>
      <c r="S189" s="30"/>
      <c r="U189" s="239"/>
      <c r="W189" s="47"/>
      <c r="X189" s="30"/>
      <c r="AB189" s="47"/>
    </row>
    <row r="190" spans="1:28" s="18" customFormat="1" ht="17.25" customHeight="1" x14ac:dyDescent="0.2">
      <c r="A190" s="211" t="s">
        <v>12</v>
      </c>
      <c r="B190" s="18" t="s">
        <v>441</v>
      </c>
      <c r="D190" s="205"/>
      <c r="E190" s="205"/>
      <c r="F190" s="205"/>
      <c r="G190" s="205"/>
      <c r="H190" s="213" t="s">
        <v>51</v>
      </c>
      <c r="I190" s="88"/>
      <c r="J190" s="205"/>
      <c r="K190" s="205"/>
      <c r="L190" s="205"/>
      <c r="M190" s="47"/>
      <c r="N190" s="88"/>
      <c r="O190" s="207"/>
      <c r="P190" s="207"/>
      <c r="Q190" s="207"/>
      <c r="R190" s="47"/>
      <c r="S190" s="30"/>
      <c r="U190" s="239"/>
      <c r="W190" s="47"/>
      <c r="X190" s="30"/>
      <c r="AB190" s="47"/>
    </row>
    <row r="191" spans="1:28" s="18" customFormat="1" ht="17.25" customHeight="1" x14ac:dyDescent="0.2">
      <c r="A191" s="209" t="s">
        <v>1033</v>
      </c>
      <c r="B191" s="205" t="s">
        <v>211</v>
      </c>
      <c r="C191" s="205"/>
      <c r="D191" s="205"/>
      <c r="E191" s="18" t="s">
        <v>15</v>
      </c>
      <c r="F191" s="205"/>
      <c r="G191" s="205"/>
      <c r="H191" s="206"/>
      <c r="I191" s="88" t="s">
        <v>1273</v>
      </c>
      <c r="J191" s="205"/>
      <c r="L191" s="205"/>
      <c r="M191" s="47"/>
      <c r="N191" s="88" t="s">
        <v>1276</v>
      </c>
      <c r="O191" s="207"/>
      <c r="Q191" s="207"/>
      <c r="R191" s="47"/>
      <c r="S191" s="18" t="s">
        <v>1494</v>
      </c>
      <c r="U191" s="239"/>
      <c r="W191" s="47"/>
      <c r="X191" s="18" t="s">
        <v>2020</v>
      </c>
      <c r="AB191" s="47"/>
    </row>
    <row r="192" spans="1:28" s="18" customFormat="1" ht="17.25" customHeight="1" x14ac:dyDescent="0.2">
      <c r="A192" s="88" t="s">
        <v>56</v>
      </c>
      <c r="B192" s="207" t="s">
        <v>337</v>
      </c>
      <c r="C192" s="207"/>
      <c r="D192" s="205"/>
      <c r="E192" s="205"/>
      <c r="F192" s="205"/>
      <c r="G192" s="205"/>
      <c r="H192" s="206"/>
      <c r="I192" s="88" t="s">
        <v>433</v>
      </c>
      <c r="J192" s="205"/>
      <c r="K192" s="205"/>
      <c r="L192" s="205"/>
      <c r="M192" s="47" t="s">
        <v>1298</v>
      </c>
      <c r="N192" s="88" t="s">
        <v>737</v>
      </c>
      <c r="O192" s="207"/>
      <c r="P192" s="207"/>
      <c r="Q192" s="207"/>
      <c r="R192" s="47" t="s">
        <v>1298</v>
      </c>
      <c r="S192" s="18" t="s">
        <v>1495</v>
      </c>
      <c r="U192" s="239"/>
      <c r="W192" s="47" t="s">
        <v>1298</v>
      </c>
      <c r="X192" s="18" t="s">
        <v>2021</v>
      </c>
      <c r="AB192" s="47" t="s">
        <v>1298</v>
      </c>
    </row>
    <row r="193" spans="1:28" s="18" customFormat="1" ht="17.25" customHeight="1" x14ac:dyDescent="0.2">
      <c r="A193" s="211" t="s">
        <v>19</v>
      </c>
      <c r="H193" s="47"/>
      <c r="I193" s="88"/>
      <c r="M193" s="47"/>
      <c r="N193" s="30"/>
      <c r="R193" s="47"/>
      <c r="S193" s="30"/>
      <c r="U193" s="239"/>
      <c r="W193" s="47"/>
      <c r="X193" s="30"/>
      <c r="AB193" s="47"/>
    </row>
    <row r="194" spans="1:28" s="18" customFormat="1" ht="17.25" customHeight="1" x14ac:dyDescent="0.2">
      <c r="A194" s="209" t="s">
        <v>13</v>
      </c>
      <c r="B194" s="205" t="s">
        <v>212</v>
      </c>
      <c r="C194" s="205"/>
      <c r="D194" s="18" t="s">
        <v>351</v>
      </c>
      <c r="E194" s="18" t="s">
        <v>15</v>
      </c>
      <c r="F194" s="205" t="s">
        <v>213</v>
      </c>
      <c r="G194" s="205"/>
      <c r="H194" s="206"/>
      <c r="I194" s="88" t="s">
        <v>584</v>
      </c>
      <c r="J194" s="18" t="s">
        <v>330</v>
      </c>
      <c r="K194" s="18" t="s">
        <v>112</v>
      </c>
      <c r="L194" s="205"/>
      <c r="M194" s="47"/>
      <c r="N194" s="88" t="s">
        <v>901</v>
      </c>
      <c r="O194" s="18" t="s">
        <v>899</v>
      </c>
      <c r="P194" s="18" t="s">
        <v>832</v>
      </c>
      <c r="Q194" s="207"/>
      <c r="R194" s="47"/>
      <c r="S194" s="18" t="s">
        <v>1496</v>
      </c>
      <c r="U194" s="239"/>
      <c r="W194" s="47"/>
      <c r="X194" s="18" t="s">
        <v>2022</v>
      </c>
      <c r="AB194" s="47"/>
    </row>
    <row r="195" spans="1:28" s="18" customFormat="1" ht="17.25" customHeight="1" x14ac:dyDescent="0.2">
      <c r="A195" s="211" t="s">
        <v>12</v>
      </c>
      <c r="B195" s="207" t="s">
        <v>401</v>
      </c>
      <c r="C195" s="207"/>
      <c r="F195" s="207" t="s">
        <v>353</v>
      </c>
      <c r="G195" s="205"/>
      <c r="H195" s="47" t="s">
        <v>51</v>
      </c>
      <c r="I195" s="88"/>
      <c r="L195" s="205"/>
      <c r="M195" s="47"/>
      <c r="N195" s="88"/>
      <c r="Q195" s="207"/>
      <c r="R195" s="47"/>
      <c r="S195" s="30"/>
      <c r="U195" s="239"/>
      <c r="W195" s="47"/>
      <c r="X195" s="30"/>
      <c r="AB195" s="47"/>
    </row>
    <row r="196" spans="1:28" s="18" customFormat="1" ht="17.25" customHeight="1" x14ac:dyDescent="0.2">
      <c r="A196" s="211" t="s">
        <v>56</v>
      </c>
      <c r="B196" s="207" t="s">
        <v>582</v>
      </c>
      <c r="C196" s="207"/>
      <c r="F196" s="207"/>
      <c r="G196" s="205"/>
      <c r="H196" s="47"/>
      <c r="I196" s="88" t="s">
        <v>583</v>
      </c>
      <c r="K196" s="210" t="s">
        <v>683</v>
      </c>
      <c r="L196" s="205"/>
      <c r="M196" s="47"/>
      <c r="N196" s="88" t="s">
        <v>902</v>
      </c>
      <c r="P196" s="18" t="s">
        <v>1348</v>
      </c>
      <c r="Q196" s="207"/>
      <c r="R196" s="47"/>
      <c r="S196" s="18" t="s">
        <v>1497</v>
      </c>
      <c r="U196" s="239"/>
      <c r="W196" s="47"/>
      <c r="X196" s="18" t="s">
        <v>2023</v>
      </c>
      <c r="AB196" s="47"/>
    </row>
    <row r="197" spans="1:28" s="18" customFormat="1" ht="17.25" customHeight="1" x14ac:dyDescent="0.2">
      <c r="A197" s="88" t="s">
        <v>13</v>
      </c>
      <c r="B197" s="207" t="s">
        <v>402</v>
      </c>
      <c r="C197" s="207"/>
      <c r="D197" s="18" t="s">
        <v>1346</v>
      </c>
      <c r="E197" s="18" t="s">
        <v>15</v>
      </c>
      <c r="F197" s="205"/>
      <c r="G197" s="205"/>
      <c r="H197" s="206"/>
      <c r="I197" s="88" t="s">
        <v>581</v>
      </c>
      <c r="L197" s="205"/>
      <c r="M197" s="47"/>
      <c r="N197" s="88" t="s">
        <v>735</v>
      </c>
      <c r="Q197" s="207"/>
      <c r="R197" s="47"/>
      <c r="S197" s="18" t="s">
        <v>1492</v>
      </c>
      <c r="U197" s="239"/>
      <c r="W197" s="47"/>
      <c r="X197" s="18" t="s">
        <v>2018</v>
      </c>
      <c r="AB197" s="47"/>
    </row>
    <row r="198" spans="1:28" s="18" customFormat="1" ht="17.25" customHeight="1" x14ac:dyDescent="0.2">
      <c r="A198" s="88" t="s">
        <v>13</v>
      </c>
      <c r="B198" s="207" t="s">
        <v>403</v>
      </c>
      <c r="C198" s="207"/>
      <c r="D198" s="18" t="s">
        <v>404</v>
      </c>
      <c r="E198" s="18" t="s">
        <v>15</v>
      </c>
      <c r="G198" s="205"/>
      <c r="H198" s="206"/>
      <c r="I198" s="88" t="s">
        <v>396</v>
      </c>
      <c r="J198" s="205"/>
      <c r="K198" s="205"/>
      <c r="L198" s="205"/>
      <c r="M198" s="47"/>
      <c r="N198" s="88" t="s">
        <v>736</v>
      </c>
      <c r="O198" s="207"/>
      <c r="P198" s="207"/>
      <c r="Q198" s="207"/>
      <c r="R198" s="47"/>
      <c r="S198" s="18" t="s">
        <v>1493</v>
      </c>
      <c r="U198" s="239"/>
      <c r="W198" s="47"/>
      <c r="X198" s="18" t="s">
        <v>2019</v>
      </c>
      <c r="AB198" s="47"/>
    </row>
    <row r="199" spans="1:28" s="18" customFormat="1" ht="17.25" customHeight="1" x14ac:dyDescent="0.2">
      <c r="A199" s="211" t="s">
        <v>19</v>
      </c>
      <c r="B199" s="207"/>
      <c r="C199" s="207"/>
      <c r="D199" s="205"/>
      <c r="F199" s="207"/>
      <c r="G199" s="205"/>
      <c r="H199" s="206"/>
      <c r="I199" s="88"/>
      <c r="J199" s="205"/>
      <c r="K199" s="205"/>
      <c r="L199" s="205"/>
      <c r="M199" s="47"/>
      <c r="N199" s="88"/>
      <c r="O199" s="207"/>
      <c r="P199" s="207"/>
      <c r="Q199" s="207"/>
      <c r="R199" s="47"/>
      <c r="S199" s="30"/>
      <c r="U199" s="239"/>
      <c r="W199" s="47"/>
      <c r="X199" s="30"/>
      <c r="AB199" s="47"/>
    </row>
    <row r="200" spans="1:28" s="18" customFormat="1" ht="17.25" customHeight="1" x14ac:dyDescent="0.2">
      <c r="A200" s="209" t="s">
        <v>56</v>
      </c>
      <c r="B200" s="205" t="s">
        <v>214</v>
      </c>
      <c r="C200" s="205"/>
      <c r="D200" s="205"/>
      <c r="F200" s="205"/>
      <c r="G200" s="205"/>
      <c r="H200" s="206"/>
      <c r="I200" s="88" t="s">
        <v>1274</v>
      </c>
      <c r="J200" s="205"/>
      <c r="K200" s="205"/>
      <c r="L200" s="205"/>
      <c r="M200" s="47"/>
      <c r="N200" s="88" t="s">
        <v>1277</v>
      </c>
      <c r="O200" s="207"/>
      <c r="P200" s="207"/>
      <c r="Q200" s="207"/>
      <c r="R200" s="47"/>
      <c r="S200" s="18" t="s">
        <v>1498</v>
      </c>
      <c r="U200" s="239"/>
      <c r="W200" s="47"/>
      <c r="X200" s="18" t="s">
        <v>2024</v>
      </c>
      <c r="AB200" s="47"/>
    </row>
    <row r="201" spans="1:28" s="18" customFormat="1" ht="17.25" customHeight="1" x14ac:dyDescent="0.2">
      <c r="A201" s="209" t="s">
        <v>1033</v>
      </c>
      <c r="B201" s="205" t="s">
        <v>215</v>
      </c>
      <c r="C201" s="205"/>
      <c r="D201" s="205"/>
      <c r="E201" s="18" t="s">
        <v>15</v>
      </c>
      <c r="F201" s="205"/>
      <c r="G201" s="205"/>
      <c r="H201" s="206"/>
      <c r="I201" s="88" t="s">
        <v>1342</v>
      </c>
      <c r="J201" s="205"/>
      <c r="K201" s="205"/>
      <c r="L201" s="205"/>
      <c r="M201" s="47"/>
      <c r="N201" s="88" t="s">
        <v>903</v>
      </c>
      <c r="O201" s="207"/>
      <c r="P201" s="207"/>
      <c r="Q201" s="207"/>
      <c r="R201" s="47"/>
      <c r="S201" s="214" t="s">
        <v>1499</v>
      </c>
      <c r="U201" s="239"/>
      <c r="W201" s="47"/>
      <c r="X201" s="18" t="s">
        <v>2025</v>
      </c>
      <c r="AB201" s="47"/>
    </row>
    <row r="202" spans="1:28" s="18" customFormat="1" ht="17.25" customHeight="1" x14ac:dyDescent="0.2">
      <c r="A202" s="209" t="s">
        <v>13</v>
      </c>
      <c r="B202" s="205" t="s">
        <v>216</v>
      </c>
      <c r="C202" s="205"/>
      <c r="D202" s="18" t="s">
        <v>351</v>
      </c>
      <c r="E202" s="18" t="s">
        <v>15</v>
      </c>
      <c r="F202" s="205" t="s">
        <v>217</v>
      </c>
      <c r="G202" s="205"/>
      <c r="H202" s="206"/>
      <c r="I202" s="88" t="s">
        <v>585</v>
      </c>
      <c r="J202" s="18" t="s">
        <v>330</v>
      </c>
      <c r="K202" s="18" t="s">
        <v>112</v>
      </c>
      <c r="L202" s="205"/>
      <c r="M202" s="47"/>
      <c r="N202" s="88" t="s">
        <v>1343</v>
      </c>
      <c r="O202" s="18" t="s">
        <v>899</v>
      </c>
      <c r="P202" s="18" t="s">
        <v>832</v>
      </c>
      <c r="Q202" s="207"/>
      <c r="R202" s="47"/>
      <c r="S202" s="214" t="s">
        <v>1500</v>
      </c>
      <c r="U202" s="239"/>
      <c r="W202" s="47"/>
      <c r="X202" s="18" t="s">
        <v>2026</v>
      </c>
      <c r="AB202" s="47"/>
    </row>
    <row r="203" spans="1:28" s="18" customFormat="1" ht="17.25" customHeight="1" x14ac:dyDescent="0.2">
      <c r="A203" s="211" t="s">
        <v>12</v>
      </c>
      <c r="B203" s="207" t="s">
        <v>406</v>
      </c>
      <c r="C203" s="207"/>
      <c r="F203" s="207" t="s">
        <v>354</v>
      </c>
      <c r="G203" s="205"/>
      <c r="H203" s="47" t="s">
        <v>51</v>
      </c>
      <c r="I203" s="88"/>
      <c r="L203" s="205"/>
      <c r="M203" s="47"/>
      <c r="N203" s="88"/>
      <c r="Q203" s="207"/>
      <c r="R203" s="47"/>
      <c r="S203" s="30"/>
      <c r="U203" s="239"/>
      <c r="W203" s="47"/>
      <c r="X203" s="30"/>
      <c r="AB203" s="47"/>
    </row>
    <row r="204" spans="1:28" s="18" customFormat="1" ht="17.25" customHeight="1" x14ac:dyDescent="0.2">
      <c r="A204" s="211" t="s">
        <v>56</v>
      </c>
      <c r="B204" s="207" t="s">
        <v>586</v>
      </c>
      <c r="C204" s="207"/>
      <c r="F204" s="207"/>
      <c r="G204" s="205"/>
      <c r="H204" s="47"/>
      <c r="I204" s="88" t="s">
        <v>587</v>
      </c>
      <c r="K204" s="210" t="s">
        <v>683</v>
      </c>
      <c r="L204" s="205"/>
      <c r="M204" s="47"/>
      <c r="N204" s="88" t="s">
        <v>904</v>
      </c>
      <c r="P204" s="18" t="s">
        <v>1349</v>
      </c>
      <c r="Q204" s="207"/>
      <c r="R204" s="47"/>
      <c r="S204" s="18" t="s">
        <v>1501</v>
      </c>
      <c r="U204" s="239"/>
      <c r="W204" s="47"/>
      <c r="X204" s="18" t="s">
        <v>2027</v>
      </c>
      <c r="AB204" s="47"/>
    </row>
    <row r="205" spans="1:28" s="18" customFormat="1" ht="17.25" customHeight="1" x14ac:dyDescent="0.2">
      <c r="A205" s="88" t="s">
        <v>13</v>
      </c>
      <c r="B205" s="207" t="s">
        <v>407</v>
      </c>
      <c r="C205" s="207"/>
      <c r="D205" s="18" t="s">
        <v>1346</v>
      </c>
      <c r="E205" s="18" t="s">
        <v>15</v>
      </c>
      <c r="F205" s="205"/>
      <c r="G205" s="205"/>
      <c r="H205" s="206"/>
      <c r="I205" s="88" t="s">
        <v>581</v>
      </c>
      <c r="L205" s="205"/>
      <c r="M205" s="47"/>
      <c r="N205" s="88" t="s">
        <v>735</v>
      </c>
      <c r="Q205" s="207"/>
      <c r="R205" s="47"/>
      <c r="S205" s="18" t="s">
        <v>1492</v>
      </c>
      <c r="U205" s="239"/>
      <c r="W205" s="47"/>
      <c r="X205" s="18" t="s">
        <v>2018</v>
      </c>
      <c r="AB205" s="47"/>
    </row>
    <row r="206" spans="1:28" s="18" customFormat="1" ht="17.25" customHeight="1" x14ac:dyDescent="0.2">
      <c r="A206" s="88" t="s">
        <v>13</v>
      </c>
      <c r="B206" s="207" t="s">
        <v>408</v>
      </c>
      <c r="C206" s="207"/>
      <c r="D206" s="18" t="s">
        <v>405</v>
      </c>
      <c r="E206" s="18" t="s">
        <v>15</v>
      </c>
      <c r="G206" s="205"/>
      <c r="H206" s="206"/>
      <c r="I206" s="88" t="s">
        <v>396</v>
      </c>
      <c r="J206" s="205"/>
      <c r="K206" s="205"/>
      <c r="L206" s="205"/>
      <c r="M206" s="47"/>
      <c r="N206" s="88" t="s">
        <v>736</v>
      </c>
      <c r="O206" s="207"/>
      <c r="P206" s="207"/>
      <c r="Q206" s="207"/>
      <c r="R206" s="47"/>
      <c r="S206" s="18" t="s">
        <v>1493</v>
      </c>
      <c r="U206" s="239"/>
      <c r="W206" s="47"/>
      <c r="X206" s="18" t="s">
        <v>2019</v>
      </c>
      <c r="AB206" s="47"/>
    </row>
    <row r="207" spans="1:28" s="18" customFormat="1" ht="17.25" customHeight="1" x14ac:dyDescent="0.2">
      <c r="A207" s="211" t="s">
        <v>19</v>
      </c>
      <c r="B207" s="207"/>
      <c r="C207" s="207"/>
      <c r="D207" s="205"/>
      <c r="F207" s="207"/>
      <c r="G207" s="205"/>
      <c r="H207" s="206"/>
      <c r="I207" s="88"/>
      <c r="J207" s="205"/>
      <c r="K207" s="205"/>
      <c r="L207" s="205"/>
      <c r="M207" s="47"/>
      <c r="N207" s="88"/>
      <c r="O207" s="207"/>
      <c r="P207" s="207"/>
      <c r="Q207" s="207"/>
      <c r="R207" s="47"/>
      <c r="S207" s="30"/>
      <c r="U207" s="239"/>
      <c r="W207" s="47"/>
      <c r="X207" s="30"/>
      <c r="AB207" s="47"/>
    </row>
    <row r="208" spans="1:28" s="18" customFormat="1" ht="17.25" customHeight="1" x14ac:dyDescent="0.2">
      <c r="A208" s="209" t="s">
        <v>56</v>
      </c>
      <c r="B208" s="205" t="s">
        <v>218</v>
      </c>
      <c r="C208" s="205"/>
      <c r="D208" s="205"/>
      <c r="E208" s="205"/>
      <c r="F208" s="205"/>
      <c r="G208" s="205"/>
      <c r="H208" s="206"/>
      <c r="I208" s="88" t="s">
        <v>1279</v>
      </c>
      <c r="J208" s="205"/>
      <c r="K208" s="205"/>
      <c r="L208" s="205"/>
      <c r="M208" s="47"/>
      <c r="N208" s="88" t="s">
        <v>1278</v>
      </c>
      <c r="O208" s="207"/>
      <c r="P208" s="207"/>
      <c r="Q208" s="207"/>
      <c r="R208" s="47"/>
      <c r="S208" s="214" t="s">
        <v>1502</v>
      </c>
      <c r="U208" s="239"/>
      <c r="W208" s="47"/>
      <c r="X208" s="18" t="s">
        <v>2028</v>
      </c>
      <c r="AB208" s="47"/>
    </row>
    <row r="209" spans="1:28" s="18" customFormat="1" ht="17.25" customHeight="1" x14ac:dyDescent="0.2">
      <c r="A209" s="211" t="s">
        <v>12</v>
      </c>
      <c r="B209" s="18" t="s">
        <v>442</v>
      </c>
      <c r="D209" s="205"/>
      <c r="E209" s="205"/>
      <c r="F209" s="205"/>
      <c r="G209" s="205"/>
      <c r="H209" s="213" t="s">
        <v>51</v>
      </c>
      <c r="I209" s="88"/>
      <c r="J209" s="205"/>
      <c r="K209" s="205"/>
      <c r="L209" s="205"/>
      <c r="M209" s="47"/>
      <c r="N209" s="88"/>
      <c r="O209" s="207"/>
      <c r="P209" s="207"/>
      <c r="Q209" s="207"/>
      <c r="R209" s="47"/>
      <c r="S209" s="239" t="s">
        <v>1503</v>
      </c>
      <c r="U209" s="239"/>
      <c r="W209" s="47"/>
      <c r="X209" s="30" t="s">
        <v>2029</v>
      </c>
      <c r="AB209" s="47"/>
    </row>
    <row r="210" spans="1:28" s="18" customFormat="1" ht="17.25" customHeight="1" x14ac:dyDescent="0.2">
      <c r="A210" s="209" t="s">
        <v>1033</v>
      </c>
      <c r="B210" s="205" t="s">
        <v>219</v>
      </c>
      <c r="C210" s="205"/>
      <c r="D210" s="205"/>
      <c r="E210" s="18" t="s">
        <v>15</v>
      </c>
      <c r="F210" s="205"/>
      <c r="G210" s="205"/>
      <c r="H210" s="206"/>
      <c r="I210" s="88" t="s">
        <v>1280</v>
      </c>
      <c r="J210" s="205"/>
      <c r="L210" s="205"/>
      <c r="M210" s="47"/>
      <c r="N210" s="88" t="s">
        <v>1288</v>
      </c>
      <c r="O210" s="207"/>
      <c r="Q210" s="207"/>
      <c r="R210" s="47"/>
      <c r="S210" s="18" t="s">
        <v>1504</v>
      </c>
      <c r="U210" s="239"/>
      <c r="W210" s="47"/>
      <c r="X210" s="18" t="s">
        <v>2030</v>
      </c>
      <c r="AB210" s="47"/>
    </row>
    <row r="211" spans="1:28" s="18" customFormat="1" ht="17.25" customHeight="1" x14ac:dyDescent="0.2">
      <c r="A211" s="88" t="s">
        <v>56</v>
      </c>
      <c r="B211" s="207" t="s">
        <v>338</v>
      </c>
      <c r="C211" s="207"/>
      <c r="D211" s="205"/>
      <c r="E211" s="205"/>
      <c r="F211" s="205"/>
      <c r="G211" s="205"/>
      <c r="H211" s="206"/>
      <c r="I211" s="88" t="s">
        <v>431</v>
      </c>
      <c r="J211" s="205"/>
      <c r="K211" s="205"/>
      <c r="L211" s="205"/>
      <c r="M211" s="47" t="s">
        <v>1299</v>
      </c>
      <c r="N211" s="88" t="s">
        <v>738</v>
      </c>
      <c r="O211" s="207"/>
      <c r="P211" s="207"/>
      <c r="Q211" s="207"/>
      <c r="R211" s="47" t="s">
        <v>1299</v>
      </c>
      <c r="S211" s="18" t="s">
        <v>1505</v>
      </c>
      <c r="U211" s="239"/>
      <c r="W211" s="47" t="s">
        <v>1299</v>
      </c>
      <c r="X211" s="30" t="s">
        <v>2031</v>
      </c>
      <c r="AB211" s="47" t="s">
        <v>1299</v>
      </c>
    </row>
    <row r="212" spans="1:28" s="18" customFormat="1" ht="17.25" customHeight="1" x14ac:dyDescent="0.2">
      <c r="A212" s="211" t="s">
        <v>19</v>
      </c>
      <c r="B212" s="207"/>
      <c r="C212" s="207"/>
      <c r="D212" s="205"/>
      <c r="E212" s="205"/>
      <c r="F212" s="205"/>
      <c r="G212" s="205"/>
      <c r="H212" s="206"/>
      <c r="I212" s="88"/>
      <c r="J212" s="205"/>
      <c r="K212" s="205"/>
      <c r="L212" s="205"/>
      <c r="M212" s="47"/>
      <c r="N212" s="88"/>
      <c r="O212" s="207"/>
      <c r="P212" s="207"/>
      <c r="Q212" s="207"/>
      <c r="R212" s="47"/>
      <c r="S212" s="30"/>
      <c r="U212" s="239"/>
      <c r="W212" s="47"/>
      <c r="X212" s="30"/>
      <c r="AB212" s="47"/>
    </row>
    <row r="213" spans="1:28" s="18" customFormat="1" ht="17.25" customHeight="1" x14ac:dyDescent="0.2">
      <c r="A213" s="209" t="s">
        <v>13</v>
      </c>
      <c r="B213" s="205" t="s">
        <v>220</v>
      </c>
      <c r="C213" s="205"/>
      <c r="D213" s="18" t="s">
        <v>351</v>
      </c>
      <c r="E213" s="18" t="s">
        <v>15</v>
      </c>
      <c r="F213" s="205" t="s">
        <v>221</v>
      </c>
      <c r="G213" s="205"/>
      <c r="H213" s="206"/>
      <c r="I213" s="88" t="s">
        <v>588</v>
      </c>
      <c r="J213" s="18" t="s">
        <v>330</v>
      </c>
      <c r="K213" s="18" t="s">
        <v>112</v>
      </c>
      <c r="L213" s="205"/>
      <c r="M213" s="47"/>
      <c r="N213" s="88" t="s">
        <v>905</v>
      </c>
      <c r="O213" s="18" t="s">
        <v>899</v>
      </c>
      <c r="P213" s="18" t="s">
        <v>832</v>
      </c>
      <c r="Q213" s="207"/>
      <c r="R213" s="47"/>
      <c r="S213" s="18" t="s">
        <v>1506</v>
      </c>
      <c r="U213" s="239"/>
      <c r="W213" s="47"/>
      <c r="X213" s="30" t="s">
        <v>2032</v>
      </c>
      <c r="AB213" s="47"/>
    </row>
    <row r="214" spans="1:28" s="18" customFormat="1" ht="17.25" customHeight="1" x14ac:dyDescent="0.2">
      <c r="A214" s="211" t="s">
        <v>12</v>
      </c>
      <c r="B214" s="207" t="s">
        <v>410</v>
      </c>
      <c r="C214" s="207"/>
      <c r="F214" s="207" t="s">
        <v>355</v>
      </c>
      <c r="G214" s="205"/>
      <c r="H214" s="47" t="s">
        <v>51</v>
      </c>
      <c r="I214" s="88"/>
      <c r="L214" s="205"/>
      <c r="M214" s="47"/>
      <c r="N214" s="88"/>
      <c r="Q214" s="207"/>
      <c r="R214" s="47"/>
      <c r="S214" s="30"/>
      <c r="U214" s="239"/>
      <c r="W214" s="47"/>
      <c r="X214" s="30"/>
      <c r="AB214" s="47"/>
    </row>
    <row r="215" spans="1:28" s="18" customFormat="1" ht="17.25" customHeight="1" x14ac:dyDescent="0.2">
      <c r="A215" s="211" t="s">
        <v>56</v>
      </c>
      <c r="B215" s="207" t="s">
        <v>592</v>
      </c>
      <c r="C215" s="207"/>
      <c r="F215" s="207"/>
      <c r="G215" s="205"/>
      <c r="H215" s="47"/>
      <c r="I215" s="88" t="s">
        <v>590</v>
      </c>
      <c r="K215" s="18" t="s">
        <v>400</v>
      </c>
      <c r="L215" s="205"/>
      <c r="M215" s="47"/>
      <c r="N215" s="88" t="s">
        <v>906</v>
      </c>
      <c r="P215" s="18" t="s">
        <v>1349</v>
      </c>
      <c r="Q215" s="207"/>
      <c r="R215" s="47"/>
      <c r="S215" s="18" t="s">
        <v>1507</v>
      </c>
      <c r="U215" s="239"/>
      <c r="W215" s="47"/>
      <c r="X215" s="30" t="s">
        <v>2033</v>
      </c>
      <c r="AB215" s="47"/>
    </row>
    <row r="216" spans="1:28" s="18" customFormat="1" ht="17.25" customHeight="1" x14ac:dyDescent="0.2">
      <c r="A216" s="88" t="s">
        <v>13</v>
      </c>
      <c r="B216" s="207" t="s">
        <v>411</v>
      </c>
      <c r="C216" s="207"/>
      <c r="D216" s="18" t="s">
        <v>398</v>
      </c>
      <c r="E216" s="18" t="s">
        <v>15</v>
      </c>
      <c r="F216" s="205"/>
      <c r="G216" s="205"/>
      <c r="H216" s="206"/>
      <c r="I216" s="88" t="s">
        <v>581</v>
      </c>
      <c r="L216" s="205"/>
      <c r="M216" s="47"/>
      <c r="N216" s="88" t="s">
        <v>735</v>
      </c>
      <c r="Q216" s="207"/>
      <c r="R216" s="47"/>
      <c r="S216" s="30" t="s">
        <v>1492</v>
      </c>
      <c r="U216" s="239"/>
      <c r="W216" s="47"/>
      <c r="X216" s="30" t="s">
        <v>2018</v>
      </c>
      <c r="AB216" s="47"/>
    </row>
    <row r="217" spans="1:28" s="18" customFormat="1" ht="17.25" customHeight="1" x14ac:dyDescent="0.2">
      <c r="A217" s="88" t="s">
        <v>13</v>
      </c>
      <c r="B217" s="207" t="s">
        <v>412</v>
      </c>
      <c r="C217" s="207"/>
      <c r="D217" s="207" t="s">
        <v>409</v>
      </c>
      <c r="E217" s="18" t="s">
        <v>15</v>
      </c>
      <c r="G217" s="205"/>
      <c r="H217" s="206"/>
      <c r="I217" s="88" t="s">
        <v>396</v>
      </c>
      <c r="J217" s="205"/>
      <c r="K217" s="205"/>
      <c r="L217" s="205"/>
      <c r="M217" s="47"/>
      <c r="N217" s="88" t="s">
        <v>736</v>
      </c>
      <c r="O217" s="207"/>
      <c r="P217" s="207"/>
      <c r="Q217" s="207"/>
      <c r="R217" s="47"/>
      <c r="S217" s="30" t="s">
        <v>1493</v>
      </c>
      <c r="U217" s="239"/>
      <c r="W217" s="47"/>
      <c r="X217" s="30" t="s">
        <v>2019</v>
      </c>
      <c r="AB217" s="47"/>
    </row>
    <row r="218" spans="1:28" s="18" customFormat="1" ht="17.25" customHeight="1" x14ac:dyDescent="0.2">
      <c r="A218" s="211" t="s">
        <v>19</v>
      </c>
      <c r="B218" s="207"/>
      <c r="C218" s="207"/>
      <c r="D218" s="205"/>
      <c r="F218" s="207"/>
      <c r="G218" s="205"/>
      <c r="H218" s="206"/>
      <c r="I218" s="88"/>
      <c r="J218" s="205"/>
      <c r="K218" s="205"/>
      <c r="L218" s="205"/>
      <c r="M218" s="47"/>
      <c r="N218" s="88"/>
      <c r="O218" s="207"/>
      <c r="P218" s="207"/>
      <c r="Q218" s="207"/>
      <c r="R218" s="47"/>
      <c r="S218" s="30"/>
      <c r="U218" s="239"/>
      <c r="W218" s="47"/>
      <c r="X218" s="30"/>
      <c r="AB218" s="47"/>
    </row>
    <row r="219" spans="1:28" s="18" customFormat="1" ht="17.25" customHeight="1" x14ac:dyDescent="0.2">
      <c r="A219" s="211" t="s">
        <v>12</v>
      </c>
      <c r="B219" s="18" t="s">
        <v>443</v>
      </c>
      <c r="D219" s="205"/>
      <c r="E219" s="205"/>
      <c r="F219" s="205"/>
      <c r="G219" s="205"/>
      <c r="H219" s="213" t="s">
        <v>51</v>
      </c>
      <c r="I219" s="88"/>
      <c r="J219" s="205"/>
      <c r="K219" s="205"/>
      <c r="L219" s="205"/>
      <c r="M219" s="47"/>
      <c r="N219" s="88"/>
      <c r="O219" s="207"/>
      <c r="P219" s="207"/>
      <c r="Q219" s="207"/>
      <c r="R219" s="47"/>
      <c r="S219" s="30"/>
      <c r="U219" s="239"/>
      <c r="W219" s="47"/>
      <c r="X219" s="30"/>
      <c r="AB219" s="47"/>
    </row>
    <row r="220" spans="1:28" s="18" customFormat="1" ht="17.25" customHeight="1" x14ac:dyDescent="0.2">
      <c r="A220" s="209" t="s">
        <v>1033</v>
      </c>
      <c r="B220" s="205" t="s">
        <v>222</v>
      </c>
      <c r="C220" s="205"/>
      <c r="D220" s="205"/>
      <c r="E220" s="18" t="s">
        <v>15</v>
      </c>
      <c r="F220" s="205"/>
      <c r="G220" s="205"/>
      <c r="H220" s="206"/>
      <c r="I220" s="88" t="s">
        <v>1281</v>
      </c>
      <c r="J220" s="205"/>
      <c r="L220" s="205"/>
      <c r="M220" s="47"/>
      <c r="N220" s="88" t="s">
        <v>1282</v>
      </c>
      <c r="O220" s="207"/>
      <c r="Q220" s="207"/>
      <c r="R220" s="47"/>
      <c r="S220" s="18" t="s">
        <v>1508</v>
      </c>
      <c r="U220" s="239"/>
      <c r="W220" s="47"/>
      <c r="X220" s="30" t="s">
        <v>2034</v>
      </c>
      <c r="AB220" s="47"/>
    </row>
    <row r="221" spans="1:28" s="18" customFormat="1" ht="17.25" customHeight="1" x14ac:dyDescent="0.2">
      <c r="A221" s="88" t="s">
        <v>56</v>
      </c>
      <c r="B221" s="207" t="s">
        <v>339</v>
      </c>
      <c r="C221" s="207"/>
      <c r="D221" s="205"/>
      <c r="E221" s="205"/>
      <c r="F221" s="205"/>
      <c r="G221" s="205"/>
      <c r="H221" s="206"/>
      <c r="I221" s="88" t="s">
        <v>432</v>
      </c>
      <c r="J221" s="205"/>
      <c r="K221" s="205"/>
      <c r="L221" s="205"/>
      <c r="M221" s="47" t="s">
        <v>1300</v>
      </c>
      <c r="N221" s="88" t="s">
        <v>739</v>
      </c>
      <c r="O221" s="207"/>
      <c r="P221" s="207"/>
      <c r="Q221" s="207"/>
      <c r="R221" s="47" t="s">
        <v>1300</v>
      </c>
      <c r="S221" s="18" t="s">
        <v>1509</v>
      </c>
      <c r="U221" s="239"/>
      <c r="W221" s="47" t="s">
        <v>1300</v>
      </c>
      <c r="X221" s="30" t="s">
        <v>2035</v>
      </c>
      <c r="AB221" s="47" t="s">
        <v>1300</v>
      </c>
    </row>
    <row r="222" spans="1:28" s="18" customFormat="1" ht="17.25" customHeight="1" x14ac:dyDescent="0.2">
      <c r="A222" s="211" t="s">
        <v>19</v>
      </c>
      <c r="H222" s="47"/>
      <c r="I222" s="88"/>
      <c r="M222" s="47"/>
      <c r="N222" s="30"/>
      <c r="R222" s="47"/>
      <c r="S222" s="30"/>
      <c r="U222" s="239"/>
      <c r="W222" s="47"/>
      <c r="X222" s="30"/>
      <c r="AB222" s="47"/>
    </row>
    <row r="223" spans="1:28" s="18" customFormat="1" ht="17.25" customHeight="1" x14ac:dyDescent="0.2">
      <c r="A223" s="209" t="s">
        <v>13</v>
      </c>
      <c r="B223" s="205" t="s">
        <v>223</v>
      </c>
      <c r="C223" s="205"/>
      <c r="D223" s="18" t="s">
        <v>351</v>
      </c>
      <c r="E223" s="18" t="s">
        <v>15</v>
      </c>
      <c r="F223" s="205" t="s">
        <v>224</v>
      </c>
      <c r="G223" s="205"/>
      <c r="H223" s="206"/>
      <c r="I223" s="88" t="s">
        <v>589</v>
      </c>
      <c r="J223" s="18" t="s">
        <v>330</v>
      </c>
      <c r="K223" s="18" t="s">
        <v>112</v>
      </c>
      <c r="L223" s="205"/>
      <c r="M223" s="47"/>
      <c r="N223" s="88" t="s">
        <v>907</v>
      </c>
      <c r="O223" s="18" t="s">
        <v>899</v>
      </c>
      <c r="P223" s="18" t="s">
        <v>832</v>
      </c>
      <c r="Q223" s="207"/>
      <c r="R223" s="47"/>
      <c r="S223" s="18" t="s">
        <v>1510</v>
      </c>
      <c r="U223" s="239"/>
      <c r="W223" s="47"/>
      <c r="X223" s="30" t="s">
        <v>2036</v>
      </c>
      <c r="AB223" s="47"/>
    </row>
    <row r="224" spans="1:28" s="18" customFormat="1" ht="17.25" customHeight="1" x14ac:dyDescent="0.2">
      <c r="A224" s="211" t="s">
        <v>12</v>
      </c>
      <c r="B224" s="207" t="s">
        <v>413</v>
      </c>
      <c r="C224" s="207"/>
      <c r="F224" s="207" t="s">
        <v>356</v>
      </c>
      <c r="G224" s="205"/>
      <c r="H224" s="47" t="s">
        <v>51</v>
      </c>
      <c r="I224" s="88"/>
      <c r="L224" s="205"/>
      <c r="M224" s="47"/>
      <c r="N224" s="88"/>
      <c r="Q224" s="207"/>
      <c r="R224" s="47"/>
      <c r="S224" s="30"/>
      <c r="U224" s="239"/>
      <c r="W224" s="47"/>
      <c r="X224" s="30"/>
      <c r="AB224" s="47"/>
    </row>
    <row r="225" spans="1:28" s="18" customFormat="1" ht="17.25" customHeight="1" x14ac:dyDescent="0.2">
      <c r="A225" s="211" t="s">
        <v>56</v>
      </c>
      <c r="B225" s="207" t="s">
        <v>591</v>
      </c>
      <c r="C225" s="207"/>
      <c r="F225" s="207"/>
      <c r="G225" s="205"/>
      <c r="H225" s="47"/>
      <c r="I225" s="88" t="s">
        <v>593</v>
      </c>
      <c r="K225" s="18" t="s">
        <v>400</v>
      </c>
      <c r="L225" s="205"/>
      <c r="M225" s="47"/>
      <c r="N225" s="88" t="s">
        <v>908</v>
      </c>
      <c r="P225" s="18" t="s">
        <v>1349</v>
      </c>
      <c r="Q225" s="207"/>
      <c r="R225" s="47"/>
      <c r="S225" s="18" t="s">
        <v>1511</v>
      </c>
      <c r="U225" s="239"/>
      <c r="W225" s="47"/>
      <c r="X225" s="30" t="s">
        <v>2037</v>
      </c>
      <c r="AB225" s="47"/>
    </row>
    <row r="226" spans="1:28" s="18" customFormat="1" ht="17.25" customHeight="1" x14ac:dyDescent="0.2">
      <c r="A226" s="88" t="s">
        <v>13</v>
      </c>
      <c r="B226" s="207" t="s">
        <v>414</v>
      </c>
      <c r="C226" s="207"/>
      <c r="D226" s="18" t="s">
        <v>398</v>
      </c>
      <c r="E226" s="18" t="s">
        <v>15</v>
      </c>
      <c r="F226" s="205"/>
      <c r="G226" s="205"/>
      <c r="H226" s="206"/>
      <c r="I226" s="88" t="s">
        <v>581</v>
      </c>
      <c r="L226" s="205"/>
      <c r="M226" s="47"/>
      <c r="N226" s="88" t="s">
        <v>735</v>
      </c>
      <c r="Q226" s="207"/>
      <c r="R226" s="47"/>
      <c r="S226" s="30" t="s">
        <v>1492</v>
      </c>
      <c r="U226" s="239"/>
      <c r="W226" s="47"/>
      <c r="X226" s="30" t="s">
        <v>2018</v>
      </c>
      <c r="AB226" s="47"/>
    </row>
    <row r="227" spans="1:28" s="18" customFormat="1" ht="17.25" customHeight="1" x14ac:dyDescent="0.2">
      <c r="A227" s="88" t="s">
        <v>13</v>
      </c>
      <c r="B227" s="207" t="s">
        <v>415</v>
      </c>
      <c r="C227" s="207"/>
      <c r="D227" s="207" t="s">
        <v>416</v>
      </c>
      <c r="E227" s="18" t="s">
        <v>15</v>
      </c>
      <c r="G227" s="205"/>
      <c r="H227" s="206"/>
      <c r="I227" s="88" t="s">
        <v>396</v>
      </c>
      <c r="J227" s="205"/>
      <c r="K227" s="205"/>
      <c r="L227" s="205"/>
      <c r="M227" s="47"/>
      <c r="N227" s="88" t="s">
        <v>736</v>
      </c>
      <c r="O227" s="207"/>
      <c r="P227" s="207"/>
      <c r="Q227" s="207"/>
      <c r="R227" s="47"/>
      <c r="S227" s="30" t="s">
        <v>1493</v>
      </c>
      <c r="U227" s="239"/>
      <c r="W227" s="47"/>
      <c r="X227" s="30" t="s">
        <v>2019</v>
      </c>
      <c r="AB227" s="47"/>
    </row>
    <row r="228" spans="1:28" s="18" customFormat="1" ht="17.25" customHeight="1" x14ac:dyDescent="0.2">
      <c r="A228" s="211" t="s">
        <v>19</v>
      </c>
      <c r="B228" s="207"/>
      <c r="C228" s="207"/>
      <c r="D228" s="205"/>
      <c r="F228" s="207"/>
      <c r="G228" s="205"/>
      <c r="H228" s="206"/>
      <c r="I228" s="88"/>
      <c r="J228" s="205"/>
      <c r="K228" s="205"/>
      <c r="L228" s="205"/>
      <c r="M228" s="47"/>
      <c r="N228" s="88"/>
      <c r="O228" s="207"/>
      <c r="P228" s="207"/>
      <c r="Q228" s="207"/>
      <c r="R228" s="47"/>
      <c r="S228" s="30"/>
      <c r="U228" s="239"/>
      <c r="W228" s="47"/>
      <c r="X228" s="30"/>
      <c r="AB228" s="47"/>
    </row>
    <row r="229" spans="1:28" s="18" customFormat="1" ht="17.25" customHeight="1" x14ac:dyDescent="0.2">
      <c r="A229" s="209" t="s">
        <v>56</v>
      </c>
      <c r="B229" s="205" t="s">
        <v>225</v>
      </c>
      <c r="C229" s="205"/>
      <c r="D229" s="205"/>
      <c r="E229" s="205"/>
      <c r="F229" s="205"/>
      <c r="G229" s="205"/>
      <c r="H229" s="206"/>
      <c r="I229" s="88" t="s">
        <v>1283</v>
      </c>
      <c r="J229" s="205"/>
      <c r="K229" s="205"/>
      <c r="L229" s="205"/>
      <c r="M229" s="47"/>
      <c r="N229" s="88" t="s">
        <v>1284</v>
      </c>
      <c r="O229" s="207"/>
      <c r="P229" s="207"/>
      <c r="Q229" s="207"/>
      <c r="R229" s="47"/>
      <c r="S229" s="18" t="s">
        <v>1512</v>
      </c>
      <c r="U229" s="239"/>
      <c r="W229" s="47"/>
      <c r="X229" s="30" t="s">
        <v>2038</v>
      </c>
      <c r="AB229" s="47"/>
    </row>
    <row r="230" spans="1:28" s="18" customFormat="1" ht="17.25" customHeight="1" x14ac:dyDescent="0.2">
      <c r="A230" s="211" t="s">
        <v>12</v>
      </c>
      <c r="B230" s="207" t="s">
        <v>417</v>
      </c>
      <c r="C230" s="207"/>
      <c r="F230" s="207"/>
      <c r="G230" s="205"/>
      <c r="H230" s="47" t="s">
        <v>51</v>
      </c>
      <c r="I230" s="88"/>
      <c r="L230" s="205"/>
      <c r="M230" s="47"/>
      <c r="N230" s="88"/>
      <c r="Q230" s="207"/>
      <c r="R230" s="47"/>
      <c r="S230" s="30"/>
      <c r="U230" s="239"/>
      <c r="W230" s="47"/>
      <c r="X230" s="30"/>
      <c r="AB230" s="47"/>
    </row>
    <row r="231" spans="1:28" s="18" customFormat="1" ht="17.25" customHeight="1" x14ac:dyDescent="0.2">
      <c r="A231" s="211" t="s">
        <v>56</v>
      </c>
      <c r="B231" s="207" t="s">
        <v>595</v>
      </c>
      <c r="C231" s="207"/>
      <c r="F231" s="207"/>
      <c r="G231" s="205"/>
      <c r="H231" s="47"/>
      <c r="I231" s="88" t="s">
        <v>594</v>
      </c>
      <c r="K231" s="18" t="s">
        <v>683</v>
      </c>
      <c r="L231" s="205"/>
      <c r="M231" s="47"/>
      <c r="N231" s="88" t="s">
        <v>909</v>
      </c>
      <c r="P231" s="18" t="s">
        <v>1347</v>
      </c>
      <c r="Q231" s="207"/>
      <c r="R231" s="47"/>
      <c r="S231" s="18" t="s">
        <v>1513</v>
      </c>
      <c r="U231" s="239"/>
      <c r="W231" s="47"/>
      <c r="X231" s="30" t="s">
        <v>2039</v>
      </c>
      <c r="AB231" s="47"/>
    </row>
    <row r="232" spans="1:28" s="18" customFormat="1" ht="17.25" customHeight="1" x14ac:dyDescent="0.2">
      <c r="A232" s="88" t="s">
        <v>13</v>
      </c>
      <c r="B232" s="207" t="s">
        <v>418</v>
      </c>
      <c r="C232" s="207"/>
      <c r="D232" s="18" t="s">
        <v>398</v>
      </c>
      <c r="E232" s="18" t="s">
        <v>15</v>
      </c>
      <c r="F232" s="205"/>
      <c r="G232" s="205"/>
      <c r="H232" s="206"/>
      <c r="I232" s="88" t="s">
        <v>581</v>
      </c>
      <c r="L232" s="205"/>
      <c r="M232" s="47"/>
      <c r="N232" s="88" t="s">
        <v>735</v>
      </c>
      <c r="Q232" s="207"/>
      <c r="R232" s="47"/>
      <c r="S232" s="30" t="s">
        <v>1492</v>
      </c>
      <c r="U232" s="239"/>
      <c r="W232" s="47"/>
      <c r="X232" s="30" t="s">
        <v>2018</v>
      </c>
      <c r="AB232" s="47"/>
    </row>
    <row r="233" spans="1:28" s="18" customFormat="1" ht="17.25" customHeight="1" x14ac:dyDescent="0.2">
      <c r="A233" s="88" t="s">
        <v>13</v>
      </c>
      <c r="B233" s="207" t="s">
        <v>419</v>
      </c>
      <c r="C233" s="207"/>
      <c r="D233" s="207" t="s">
        <v>424</v>
      </c>
      <c r="E233" s="18" t="s">
        <v>15</v>
      </c>
      <c r="G233" s="205"/>
      <c r="H233" s="206"/>
      <c r="I233" s="88" t="s">
        <v>396</v>
      </c>
      <c r="J233" s="205"/>
      <c r="K233" s="205"/>
      <c r="L233" s="205"/>
      <c r="M233" s="47"/>
      <c r="N233" s="88" t="s">
        <v>736</v>
      </c>
      <c r="O233" s="207"/>
      <c r="P233" s="207"/>
      <c r="Q233" s="207"/>
      <c r="R233" s="47"/>
      <c r="S233" s="30" t="s">
        <v>1493</v>
      </c>
      <c r="U233" s="239"/>
      <c r="W233" s="47"/>
      <c r="X233" s="30" t="s">
        <v>2019</v>
      </c>
      <c r="AB233" s="47"/>
    </row>
    <row r="234" spans="1:28" s="18" customFormat="1" ht="17.25" customHeight="1" x14ac:dyDescent="0.2">
      <c r="A234" s="211" t="s">
        <v>19</v>
      </c>
      <c r="B234" s="207"/>
      <c r="C234" s="207"/>
      <c r="D234" s="205"/>
      <c r="F234" s="207"/>
      <c r="G234" s="205"/>
      <c r="H234" s="206"/>
      <c r="I234" s="88"/>
      <c r="J234" s="205"/>
      <c r="K234" s="205"/>
      <c r="L234" s="205"/>
      <c r="M234" s="47"/>
      <c r="N234" s="88"/>
      <c r="O234" s="207"/>
      <c r="P234" s="207"/>
      <c r="Q234" s="207"/>
      <c r="R234" s="47"/>
      <c r="S234" s="30"/>
      <c r="U234" s="239"/>
      <c r="W234" s="47"/>
      <c r="X234" s="30"/>
      <c r="AB234" s="47"/>
    </row>
    <row r="235" spans="1:28" s="18" customFormat="1" ht="17.25" customHeight="1" x14ac:dyDescent="0.2">
      <c r="A235" s="105" t="s">
        <v>19</v>
      </c>
      <c r="B235" s="205"/>
      <c r="C235" s="205"/>
      <c r="D235" s="205"/>
      <c r="E235" s="205"/>
      <c r="F235" s="205"/>
      <c r="G235" s="205"/>
      <c r="H235" s="206"/>
      <c r="I235" s="88"/>
      <c r="J235" s="205"/>
      <c r="K235" s="205"/>
      <c r="L235" s="205"/>
      <c r="M235" s="47"/>
      <c r="N235" s="88"/>
      <c r="O235" s="207"/>
      <c r="P235" s="207"/>
      <c r="Q235" s="207"/>
      <c r="R235" s="47"/>
      <c r="S235" s="30"/>
      <c r="U235" s="239"/>
      <c r="W235" s="47"/>
      <c r="X235" s="30"/>
      <c r="AB235" s="47"/>
    </row>
    <row r="236" spans="1:28" ht="17.25" customHeight="1" x14ac:dyDescent="0.2">
      <c r="A236" s="61"/>
      <c r="B236" s="12"/>
      <c r="C236" s="12"/>
      <c r="D236" s="12"/>
      <c r="E236" s="12"/>
      <c r="F236" s="12"/>
      <c r="G236" s="12"/>
      <c r="H236" s="116"/>
      <c r="I236" s="73"/>
      <c r="J236" s="12"/>
      <c r="K236" s="12"/>
      <c r="L236" s="12"/>
      <c r="M236" s="38"/>
      <c r="N236" s="61"/>
      <c r="O236" s="12"/>
      <c r="P236" s="12"/>
      <c r="Q236" s="12"/>
      <c r="R236" s="38"/>
      <c r="S236" s="37"/>
      <c r="U236" s="242"/>
      <c r="W236" s="38"/>
      <c r="X236" s="37"/>
      <c r="AB236" s="38"/>
    </row>
    <row r="237" spans="1:28" s="27" customFormat="1" ht="17.25" customHeight="1" x14ac:dyDescent="0.2">
      <c r="A237" s="117" t="s">
        <v>12</v>
      </c>
      <c r="B237" s="13" t="s">
        <v>312</v>
      </c>
      <c r="C237" s="13"/>
      <c r="D237" s="13"/>
      <c r="E237" s="13"/>
      <c r="F237" s="13"/>
      <c r="G237" s="13"/>
      <c r="H237" s="118"/>
      <c r="I237" s="66" t="s">
        <v>309</v>
      </c>
      <c r="J237" s="13"/>
      <c r="K237" s="13"/>
      <c r="L237" s="13"/>
      <c r="M237" s="67"/>
      <c r="N237" s="66" t="s">
        <v>740</v>
      </c>
      <c r="O237" s="26"/>
      <c r="P237" s="26"/>
      <c r="Q237" s="26"/>
      <c r="R237" s="67"/>
      <c r="S237" s="201" t="s">
        <v>1514</v>
      </c>
      <c r="U237" s="245"/>
      <c r="W237" s="67"/>
      <c r="X237" s="66" t="s">
        <v>2040</v>
      </c>
      <c r="AB237" s="67"/>
    </row>
    <row r="238" spans="1:28" s="27" customFormat="1" ht="17.25" customHeight="1" x14ac:dyDescent="0.2">
      <c r="A238" s="77" t="s">
        <v>1033</v>
      </c>
      <c r="B238" s="13" t="s">
        <v>226</v>
      </c>
      <c r="C238" s="13"/>
      <c r="D238" s="13"/>
      <c r="E238" s="27" t="s">
        <v>15</v>
      </c>
      <c r="F238" s="13"/>
      <c r="G238" s="13"/>
      <c r="H238" s="118"/>
      <c r="I238" s="68" t="s">
        <v>618</v>
      </c>
      <c r="J238" s="13"/>
      <c r="K238" s="13"/>
      <c r="L238" s="13"/>
      <c r="M238" s="67"/>
      <c r="N238" s="68" t="s">
        <v>741</v>
      </c>
      <c r="O238" s="26"/>
      <c r="P238" s="26"/>
      <c r="Q238" s="26"/>
      <c r="R238" s="67"/>
      <c r="S238" s="204" t="s">
        <v>1515</v>
      </c>
      <c r="U238" s="245"/>
      <c r="W238" s="67"/>
      <c r="X238" s="27" t="s">
        <v>2041</v>
      </c>
      <c r="AB238" s="67"/>
    </row>
    <row r="239" spans="1:28" s="27" customFormat="1" ht="17.25" customHeight="1" x14ac:dyDescent="0.2">
      <c r="A239" s="77" t="s">
        <v>1033</v>
      </c>
      <c r="B239" s="13" t="s">
        <v>227</v>
      </c>
      <c r="C239" s="13"/>
      <c r="D239" s="13"/>
      <c r="E239" s="27" t="s">
        <v>15</v>
      </c>
      <c r="F239" s="13" t="s">
        <v>228</v>
      </c>
      <c r="G239" s="13"/>
      <c r="H239" s="118"/>
      <c r="I239" s="68" t="s">
        <v>619</v>
      </c>
      <c r="J239" s="13"/>
      <c r="K239" s="13"/>
      <c r="L239" s="13"/>
      <c r="M239" s="67"/>
      <c r="N239" s="68" t="s">
        <v>910</v>
      </c>
      <c r="O239" s="26"/>
      <c r="P239" s="26"/>
      <c r="Q239" s="26"/>
      <c r="R239" s="67"/>
      <c r="S239" s="204" t="s">
        <v>1516</v>
      </c>
      <c r="U239" s="245"/>
      <c r="W239" s="67"/>
      <c r="X239" s="27" t="s">
        <v>2042</v>
      </c>
      <c r="AB239" s="67"/>
    </row>
    <row r="240" spans="1:28" s="27" customFormat="1" ht="17.25" customHeight="1" x14ac:dyDescent="0.2">
      <c r="A240" s="77" t="s">
        <v>1033</v>
      </c>
      <c r="B240" s="13" t="s">
        <v>229</v>
      </c>
      <c r="C240" s="13"/>
      <c r="D240" s="13"/>
      <c r="E240" s="27" t="s">
        <v>15</v>
      </c>
      <c r="F240" s="13" t="s">
        <v>230</v>
      </c>
      <c r="G240" s="13"/>
      <c r="H240" s="118"/>
      <c r="I240" s="68" t="s">
        <v>997</v>
      </c>
      <c r="J240" s="13"/>
      <c r="K240" s="13"/>
      <c r="L240" s="13"/>
      <c r="M240" s="67"/>
      <c r="N240" s="68" t="s">
        <v>1220</v>
      </c>
      <c r="O240" s="26"/>
      <c r="P240" s="26"/>
      <c r="Q240" s="26"/>
      <c r="R240" s="67"/>
      <c r="S240" s="204" t="s">
        <v>1517</v>
      </c>
      <c r="U240" s="245"/>
      <c r="W240" s="67"/>
      <c r="X240" s="27" t="s">
        <v>2043</v>
      </c>
      <c r="AB240" s="67"/>
    </row>
    <row r="241" spans="1:28" s="27" customFormat="1" ht="17.25" customHeight="1" x14ac:dyDescent="0.2">
      <c r="A241" s="77" t="s">
        <v>1033</v>
      </c>
      <c r="B241" s="13" t="s">
        <v>231</v>
      </c>
      <c r="C241" s="13"/>
      <c r="D241" s="13"/>
      <c r="E241" s="27" t="s">
        <v>15</v>
      </c>
      <c r="F241" s="13" t="s">
        <v>230</v>
      </c>
      <c r="G241" s="13"/>
      <c r="H241" s="118"/>
      <c r="I241" s="68" t="s">
        <v>620</v>
      </c>
      <c r="J241" s="13"/>
      <c r="K241" s="13"/>
      <c r="L241" s="13"/>
      <c r="M241" s="67"/>
      <c r="N241" s="68" t="s">
        <v>911</v>
      </c>
      <c r="O241" s="26"/>
      <c r="P241" s="26"/>
      <c r="Q241" s="26"/>
      <c r="R241" s="67"/>
      <c r="S241" s="204" t="s">
        <v>1518</v>
      </c>
      <c r="U241" s="245"/>
      <c r="W241" s="67"/>
      <c r="X241" s="27" t="s">
        <v>2044</v>
      </c>
      <c r="AB241" s="67"/>
    </row>
    <row r="242" spans="1:28" s="27" customFormat="1" ht="17.25" customHeight="1" x14ac:dyDescent="0.2">
      <c r="A242" s="77" t="s">
        <v>1033</v>
      </c>
      <c r="B242" s="13" t="s">
        <v>232</v>
      </c>
      <c r="C242" s="13"/>
      <c r="D242" s="13"/>
      <c r="E242" s="27" t="s">
        <v>15</v>
      </c>
      <c r="F242" s="13" t="s">
        <v>230</v>
      </c>
      <c r="G242" s="13"/>
      <c r="H242" s="118"/>
      <c r="I242" s="68" t="s">
        <v>621</v>
      </c>
      <c r="J242" s="13"/>
      <c r="K242" s="13"/>
      <c r="L242" s="13"/>
      <c r="M242" s="67"/>
      <c r="N242" s="68" t="s">
        <v>912</v>
      </c>
      <c r="O242" s="26"/>
      <c r="P242" s="26"/>
      <c r="Q242" s="26"/>
      <c r="R242" s="67"/>
      <c r="S242" s="204" t="s">
        <v>1519</v>
      </c>
      <c r="U242" s="245"/>
      <c r="W242" s="67"/>
      <c r="X242" s="27" t="s">
        <v>2045</v>
      </c>
      <c r="AB242" s="67"/>
    </row>
    <row r="243" spans="1:28" s="27" customFormat="1" ht="17.25" customHeight="1" x14ac:dyDescent="0.2">
      <c r="A243" s="77" t="s">
        <v>1033</v>
      </c>
      <c r="B243" s="13" t="s">
        <v>233</v>
      </c>
      <c r="C243" s="13"/>
      <c r="D243" s="13"/>
      <c r="E243" s="27" t="s">
        <v>15</v>
      </c>
      <c r="F243" s="13" t="s">
        <v>230</v>
      </c>
      <c r="G243" s="13"/>
      <c r="H243" s="118"/>
      <c r="I243" s="68" t="s">
        <v>622</v>
      </c>
      <c r="J243" s="13"/>
      <c r="K243" s="13"/>
      <c r="L243" s="13"/>
      <c r="M243" s="67"/>
      <c r="N243" s="68" t="s">
        <v>913</v>
      </c>
      <c r="O243" s="26"/>
      <c r="P243" s="26"/>
      <c r="Q243" s="26"/>
      <c r="R243" s="67"/>
      <c r="S243" s="204" t="s">
        <v>1520</v>
      </c>
      <c r="U243" s="245"/>
      <c r="W243" s="67"/>
      <c r="X243" s="27" t="s">
        <v>2046</v>
      </c>
      <c r="AB243" s="67"/>
    </row>
    <row r="244" spans="1:28" s="27" customFormat="1" ht="17.25" customHeight="1" x14ac:dyDescent="0.2">
      <c r="A244" s="117" t="s">
        <v>19</v>
      </c>
      <c r="B244" s="13"/>
      <c r="C244" s="13"/>
      <c r="D244" s="13"/>
      <c r="E244" s="13"/>
      <c r="F244" s="13"/>
      <c r="G244" s="13"/>
      <c r="H244" s="118"/>
      <c r="I244" s="68"/>
      <c r="J244" s="13"/>
      <c r="K244" s="13"/>
      <c r="L244" s="13"/>
      <c r="M244" s="67"/>
      <c r="N244" s="68"/>
      <c r="O244" s="26"/>
      <c r="P244" s="26"/>
      <c r="Q244" s="26"/>
      <c r="R244" s="67"/>
      <c r="S244" s="203"/>
      <c r="U244" s="245"/>
      <c r="W244" s="67"/>
      <c r="X244" s="203"/>
      <c r="AB244" s="67"/>
    </row>
    <row r="245" spans="1:28" s="27" customFormat="1" ht="17.25" customHeight="1" x14ac:dyDescent="0.2">
      <c r="A245" s="117" t="s">
        <v>12</v>
      </c>
      <c r="B245" s="13" t="s">
        <v>311</v>
      </c>
      <c r="C245" s="13"/>
      <c r="D245" s="13"/>
      <c r="E245" s="13"/>
      <c r="F245" s="13"/>
      <c r="G245" s="13"/>
      <c r="H245" s="118"/>
      <c r="I245" s="66" t="s">
        <v>310</v>
      </c>
      <c r="J245" s="13"/>
      <c r="K245" s="13"/>
      <c r="L245" s="13"/>
      <c r="M245" s="67"/>
      <c r="N245" s="66" t="s">
        <v>742</v>
      </c>
      <c r="O245" s="26"/>
      <c r="P245" s="26"/>
      <c r="Q245" s="26"/>
      <c r="R245" s="67"/>
      <c r="S245" s="201" t="s">
        <v>1521</v>
      </c>
      <c r="U245" s="245"/>
      <c r="W245" s="67"/>
      <c r="X245" s="201" t="s">
        <v>2047</v>
      </c>
      <c r="AB245" s="67"/>
    </row>
    <row r="246" spans="1:28" s="27" customFormat="1" ht="17.25" customHeight="1" x14ac:dyDescent="0.2">
      <c r="A246" s="77" t="s">
        <v>1033</v>
      </c>
      <c r="B246" s="13" t="s">
        <v>234</v>
      </c>
      <c r="C246" s="13"/>
      <c r="D246" s="13"/>
      <c r="E246" s="27" t="s">
        <v>15</v>
      </c>
      <c r="F246" s="13"/>
      <c r="G246" s="13"/>
      <c r="H246" s="118"/>
      <c r="I246" s="68" t="s">
        <v>612</v>
      </c>
      <c r="J246" s="13"/>
      <c r="K246" s="13"/>
      <c r="L246" s="13"/>
      <c r="M246" s="67"/>
      <c r="N246" s="68" t="s">
        <v>914</v>
      </c>
      <c r="O246" s="26"/>
      <c r="P246" s="26"/>
      <c r="Q246" s="26"/>
      <c r="R246" s="67"/>
      <c r="S246" s="204" t="s">
        <v>1522</v>
      </c>
      <c r="U246" s="245"/>
      <c r="W246" s="67"/>
      <c r="X246" s="27" t="s">
        <v>2048</v>
      </c>
      <c r="AB246" s="67"/>
    </row>
    <row r="247" spans="1:28" s="27" customFormat="1" ht="17.25" customHeight="1" x14ac:dyDescent="0.2">
      <c r="A247" s="77" t="s">
        <v>1033</v>
      </c>
      <c r="B247" s="13" t="s">
        <v>235</v>
      </c>
      <c r="C247" s="13"/>
      <c r="D247" s="13"/>
      <c r="E247" s="27" t="s">
        <v>15</v>
      </c>
      <c r="F247" s="13" t="s">
        <v>236</v>
      </c>
      <c r="G247" s="13"/>
      <c r="H247" s="118"/>
      <c r="I247" s="68" t="s">
        <v>613</v>
      </c>
      <c r="J247" s="13"/>
      <c r="K247" s="13"/>
      <c r="L247" s="13"/>
      <c r="M247" s="67"/>
      <c r="N247" s="68" t="s">
        <v>915</v>
      </c>
      <c r="O247" s="26"/>
      <c r="P247" s="26"/>
      <c r="Q247" s="26"/>
      <c r="R247" s="67"/>
      <c r="S247" s="204" t="s">
        <v>1523</v>
      </c>
      <c r="U247" s="245"/>
      <c r="W247" s="67"/>
      <c r="X247" s="27" t="s">
        <v>2049</v>
      </c>
      <c r="AB247" s="67"/>
    </row>
    <row r="248" spans="1:28" s="27" customFormat="1" ht="17.25" customHeight="1" x14ac:dyDescent="0.2">
      <c r="A248" s="77" t="s">
        <v>1033</v>
      </c>
      <c r="B248" s="13" t="s">
        <v>237</v>
      </c>
      <c r="C248" s="13"/>
      <c r="D248" s="13"/>
      <c r="E248" s="27" t="s">
        <v>15</v>
      </c>
      <c r="F248" s="13" t="s">
        <v>238</v>
      </c>
      <c r="G248" s="13"/>
      <c r="H248" s="118"/>
      <c r="I248" s="68" t="s">
        <v>995</v>
      </c>
      <c r="J248" s="13"/>
      <c r="K248" s="13"/>
      <c r="L248" s="13"/>
      <c r="M248" s="67"/>
      <c r="N248" s="68" t="s">
        <v>1221</v>
      </c>
      <c r="O248" s="26"/>
      <c r="P248" s="26"/>
      <c r="Q248" s="26"/>
      <c r="R248" s="67"/>
      <c r="S248" s="204" t="s">
        <v>1524</v>
      </c>
      <c r="U248" s="245"/>
      <c r="W248" s="67"/>
      <c r="X248" s="27" t="s">
        <v>2050</v>
      </c>
      <c r="AB248" s="67"/>
    </row>
    <row r="249" spans="1:28" s="27" customFormat="1" ht="17.25" customHeight="1" x14ac:dyDescent="0.2">
      <c r="A249" s="77" t="s">
        <v>1033</v>
      </c>
      <c r="B249" s="13" t="s">
        <v>239</v>
      </c>
      <c r="C249" s="13"/>
      <c r="D249" s="13"/>
      <c r="E249" s="27" t="s">
        <v>15</v>
      </c>
      <c r="F249" s="13" t="s">
        <v>238</v>
      </c>
      <c r="G249" s="13"/>
      <c r="H249" s="118"/>
      <c r="I249" s="68" t="s">
        <v>614</v>
      </c>
      <c r="J249" s="13"/>
      <c r="K249" s="13"/>
      <c r="L249" s="13"/>
      <c r="M249" s="67"/>
      <c r="N249" s="68" t="s">
        <v>916</v>
      </c>
      <c r="O249" s="26"/>
      <c r="P249" s="26"/>
      <c r="Q249" s="26"/>
      <c r="R249" s="67"/>
      <c r="S249" s="204" t="s">
        <v>1525</v>
      </c>
      <c r="U249" s="245"/>
      <c r="W249" s="67"/>
      <c r="X249" s="27" t="s">
        <v>2051</v>
      </c>
      <c r="AB249" s="67"/>
    </row>
    <row r="250" spans="1:28" s="27" customFormat="1" ht="17.25" customHeight="1" x14ac:dyDescent="0.2">
      <c r="A250" s="77" t="s">
        <v>1033</v>
      </c>
      <c r="B250" s="13" t="s">
        <v>240</v>
      </c>
      <c r="C250" s="13"/>
      <c r="D250" s="13"/>
      <c r="E250" s="27" t="s">
        <v>15</v>
      </c>
      <c r="F250" s="13" t="s">
        <v>238</v>
      </c>
      <c r="G250" s="13"/>
      <c r="H250" s="118"/>
      <c r="I250" s="68" t="s">
        <v>615</v>
      </c>
      <c r="J250" s="13"/>
      <c r="K250" s="13"/>
      <c r="L250" s="13"/>
      <c r="M250" s="67"/>
      <c r="N250" s="68" t="s">
        <v>917</v>
      </c>
      <c r="O250" s="26"/>
      <c r="P250" s="26"/>
      <c r="Q250" s="26"/>
      <c r="R250" s="67"/>
      <c r="S250" s="204" t="s">
        <v>1526</v>
      </c>
      <c r="U250" s="245"/>
      <c r="W250" s="67"/>
      <c r="X250" s="27" t="s">
        <v>2052</v>
      </c>
      <c r="AB250" s="67"/>
    </row>
    <row r="251" spans="1:28" s="27" customFormat="1" ht="17.25" customHeight="1" x14ac:dyDescent="0.2">
      <c r="A251" s="77" t="s">
        <v>1033</v>
      </c>
      <c r="B251" s="13" t="s">
        <v>241</v>
      </c>
      <c r="C251" s="13"/>
      <c r="D251" s="13"/>
      <c r="E251" s="27" t="s">
        <v>15</v>
      </c>
      <c r="F251" s="13" t="s">
        <v>238</v>
      </c>
      <c r="G251" s="13"/>
      <c r="H251" s="118"/>
      <c r="I251" s="68" t="s">
        <v>616</v>
      </c>
      <c r="J251" s="13"/>
      <c r="K251" s="13"/>
      <c r="L251" s="13"/>
      <c r="M251" s="67"/>
      <c r="N251" s="68" t="s">
        <v>918</v>
      </c>
      <c r="O251" s="26"/>
      <c r="P251" s="26"/>
      <c r="Q251" s="26"/>
      <c r="R251" s="67"/>
      <c r="S251" s="204" t="s">
        <v>1527</v>
      </c>
      <c r="U251" s="245"/>
      <c r="W251" s="67"/>
      <c r="X251" s="27" t="s">
        <v>2053</v>
      </c>
      <c r="AB251" s="67"/>
    </row>
    <row r="252" spans="1:28" s="27" customFormat="1" ht="17.25" customHeight="1" x14ac:dyDescent="0.2">
      <c r="A252" s="77" t="s">
        <v>1033</v>
      </c>
      <c r="B252" s="13" t="s">
        <v>242</v>
      </c>
      <c r="C252" s="13"/>
      <c r="D252" s="13"/>
      <c r="E252" s="27" t="s">
        <v>15</v>
      </c>
      <c r="F252" s="13" t="s">
        <v>238</v>
      </c>
      <c r="G252" s="13"/>
      <c r="H252" s="118"/>
      <c r="I252" s="68" t="s">
        <v>617</v>
      </c>
      <c r="J252" s="13"/>
      <c r="K252" s="13"/>
      <c r="L252" s="13"/>
      <c r="M252" s="67"/>
      <c r="N252" s="68" t="s">
        <v>919</v>
      </c>
      <c r="O252" s="26"/>
      <c r="P252" s="26"/>
      <c r="Q252" s="26"/>
      <c r="R252" s="67"/>
      <c r="S252" s="204" t="s">
        <v>1528</v>
      </c>
      <c r="U252" s="245"/>
      <c r="W252" s="67"/>
      <c r="X252" s="27" t="s">
        <v>2054</v>
      </c>
      <c r="AB252" s="67"/>
    </row>
    <row r="253" spans="1:28" s="27" customFormat="1" ht="17.25" customHeight="1" x14ac:dyDescent="0.2">
      <c r="A253" s="68" t="s">
        <v>1029</v>
      </c>
      <c r="B253" s="26" t="s">
        <v>1133</v>
      </c>
      <c r="C253" s="26"/>
      <c r="D253" s="26"/>
      <c r="E253" s="27" t="s">
        <v>15</v>
      </c>
      <c r="F253" s="26" t="s">
        <v>238</v>
      </c>
      <c r="G253" s="26"/>
      <c r="H253" s="26"/>
      <c r="I253" s="68" t="s">
        <v>1134</v>
      </c>
      <c r="J253" s="119"/>
      <c r="L253" s="26"/>
      <c r="M253" s="26"/>
      <c r="N253" s="68" t="s">
        <v>1226</v>
      </c>
      <c r="P253" s="26"/>
      <c r="Q253" s="26"/>
      <c r="R253" s="26"/>
      <c r="S253" s="204" t="s">
        <v>1529</v>
      </c>
      <c r="U253" s="245"/>
      <c r="W253" s="26"/>
      <c r="X253" s="27" t="s">
        <v>2055</v>
      </c>
      <c r="AB253" s="26"/>
    </row>
    <row r="254" spans="1:28" s="27" customFormat="1" ht="17.25" customHeight="1" x14ac:dyDescent="0.2">
      <c r="A254" s="68" t="s">
        <v>1135</v>
      </c>
      <c r="B254" s="26" t="s">
        <v>1136</v>
      </c>
      <c r="C254" s="26"/>
      <c r="D254" s="26"/>
      <c r="E254" s="27" t="s">
        <v>15</v>
      </c>
      <c r="F254" s="26" t="s">
        <v>238</v>
      </c>
      <c r="G254" s="26"/>
      <c r="H254" s="26"/>
      <c r="I254" s="68" t="s">
        <v>1137</v>
      </c>
      <c r="J254" s="26"/>
      <c r="L254" s="26"/>
      <c r="M254" s="26"/>
      <c r="N254" s="68" t="s">
        <v>1227</v>
      </c>
      <c r="P254" s="26"/>
      <c r="Q254" s="26"/>
      <c r="R254" s="26"/>
      <c r="S254" s="204" t="s">
        <v>1530</v>
      </c>
      <c r="U254" s="245"/>
      <c r="W254" s="26"/>
      <c r="X254" s="27" t="s">
        <v>2056</v>
      </c>
      <c r="AB254" s="26"/>
    </row>
    <row r="255" spans="1:28" s="27" customFormat="1" ht="17.25" customHeight="1" x14ac:dyDescent="0.2">
      <c r="A255" s="68" t="s">
        <v>1138</v>
      </c>
      <c r="B255" s="26" t="s">
        <v>1139</v>
      </c>
      <c r="C255" s="26"/>
      <c r="D255" s="26"/>
      <c r="E255" s="27" t="s">
        <v>15</v>
      </c>
      <c r="F255" s="26" t="s">
        <v>238</v>
      </c>
      <c r="G255" s="26"/>
      <c r="H255" s="26"/>
      <c r="I255" s="68" t="s">
        <v>1140</v>
      </c>
      <c r="J255" s="26"/>
      <c r="L255" s="26"/>
      <c r="M255" s="26"/>
      <c r="N255" s="68" t="s">
        <v>1228</v>
      </c>
      <c r="P255" s="26"/>
      <c r="Q255" s="26"/>
      <c r="R255" s="26"/>
      <c r="S255" s="204" t="s">
        <v>1531</v>
      </c>
      <c r="U255" s="245"/>
      <c r="W255" s="26"/>
      <c r="X255" s="27" t="s">
        <v>2057</v>
      </c>
      <c r="AB255" s="26"/>
    </row>
    <row r="256" spans="1:28" s="27" customFormat="1" ht="17.25" customHeight="1" x14ac:dyDescent="0.2">
      <c r="A256" s="117" t="s">
        <v>19</v>
      </c>
      <c r="B256" s="13"/>
      <c r="C256" s="13"/>
      <c r="D256" s="13"/>
      <c r="E256" s="13"/>
      <c r="F256" s="13"/>
      <c r="G256" s="13"/>
      <c r="H256" s="118"/>
      <c r="I256" s="68"/>
      <c r="J256" s="13"/>
      <c r="K256" s="13"/>
      <c r="L256" s="13"/>
      <c r="M256" s="67"/>
      <c r="N256" s="68"/>
      <c r="O256" s="26"/>
      <c r="P256" s="26"/>
      <c r="Q256" s="26"/>
      <c r="R256" s="67"/>
      <c r="S256" s="203"/>
      <c r="U256" s="245"/>
      <c r="W256" s="67"/>
      <c r="X256" s="203"/>
      <c r="AB256" s="67"/>
    </row>
    <row r="257" spans="1:28" s="27" customFormat="1" ht="17.25" customHeight="1" x14ac:dyDescent="0.2">
      <c r="A257" s="117" t="s">
        <v>12</v>
      </c>
      <c r="B257" s="13" t="s">
        <v>313</v>
      </c>
      <c r="C257" s="13"/>
      <c r="D257" s="13"/>
      <c r="E257" s="13"/>
      <c r="F257" s="13"/>
      <c r="G257" s="13"/>
      <c r="H257" s="118"/>
      <c r="I257" s="66" t="s">
        <v>320</v>
      </c>
      <c r="J257" s="13"/>
      <c r="K257" s="13"/>
      <c r="L257" s="13"/>
      <c r="M257" s="67"/>
      <c r="N257" s="66" t="s">
        <v>743</v>
      </c>
      <c r="O257" s="26"/>
      <c r="P257" s="26"/>
      <c r="Q257" s="26"/>
      <c r="R257" s="67"/>
      <c r="S257" s="201" t="s">
        <v>1532</v>
      </c>
      <c r="U257" s="245"/>
      <c r="W257" s="67"/>
      <c r="X257" s="215" t="s">
        <v>2058</v>
      </c>
      <c r="AB257" s="67"/>
    </row>
    <row r="258" spans="1:28" s="27" customFormat="1" ht="17.25" customHeight="1" x14ac:dyDescent="0.2">
      <c r="A258" s="77" t="s">
        <v>1033</v>
      </c>
      <c r="B258" s="13" t="s">
        <v>243</v>
      </c>
      <c r="C258" s="13"/>
      <c r="D258" s="13"/>
      <c r="E258" s="27" t="s">
        <v>15</v>
      </c>
      <c r="F258" s="13"/>
      <c r="G258" s="13"/>
      <c r="H258" s="118"/>
      <c r="I258" s="68" t="s">
        <v>607</v>
      </c>
      <c r="J258" s="13"/>
      <c r="K258" s="13"/>
      <c r="L258" s="13"/>
      <c r="M258" s="67"/>
      <c r="N258" s="68" t="s">
        <v>920</v>
      </c>
      <c r="O258" s="26"/>
      <c r="P258" s="26"/>
      <c r="Q258" s="26"/>
      <c r="R258" s="67"/>
      <c r="S258" s="204" t="s">
        <v>1533</v>
      </c>
      <c r="U258" s="245"/>
      <c r="W258" s="67"/>
      <c r="X258" s="203" t="s">
        <v>2059</v>
      </c>
      <c r="AB258" s="67"/>
    </row>
    <row r="259" spans="1:28" s="27" customFormat="1" ht="17.25" customHeight="1" x14ac:dyDescent="0.2">
      <c r="A259" s="77" t="s">
        <v>1033</v>
      </c>
      <c r="B259" s="13" t="s">
        <v>244</v>
      </c>
      <c r="C259" s="13"/>
      <c r="D259" s="13"/>
      <c r="E259" s="27" t="s">
        <v>15</v>
      </c>
      <c r="F259" s="13" t="s">
        <v>245</v>
      </c>
      <c r="G259" s="13"/>
      <c r="H259" s="118"/>
      <c r="I259" s="68" t="s">
        <v>608</v>
      </c>
      <c r="J259" s="13"/>
      <c r="K259" s="13"/>
      <c r="L259" s="13"/>
      <c r="M259" s="67"/>
      <c r="N259" s="68" t="s">
        <v>921</v>
      </c>
      <c r="O259" s="26"/>
      <c r="P259" s="26"/>
      <c r="Q259" s="26"/>
      <c r="R259" s="67"/>
      <c r="S259" s="204" t="s">
        <v>1534</v>
      </c>
      <c r="U259" s="245"/>
      <c r="W259" s="67"/>
      <c r="X259" s="203" t="s">
        <v>2060</v>
      </c>
      <c r="AB259" s="67"/>
    </row>
    <row r="260" spans="1:28" s="27" customFormat="1" ht="17.25" customHeight="1" x14ac:dyDescent="0.2">
      <c r="A260" s="77" t="s">
        <v>1033</v>
      </c>
      <c r="B260" s="13" t="s">
        <v>246</v>
      </c>
      <c r="C260" s="13"/>
      <c r="D260" s="13"/>
      <c r="E260" s="27" t="s">
        <v>15</v>
      </c>
      <c r="F260" s="13" t="s">
        <v>247</v>
      </c>
      <c r="G260" s="13"/>
      <c r="H260" s="118"/>
      <c r="I260" s="68" t="s">
        <v>996</v>
      </c>
      <c r="J260" s="13"/>
      <c r="K260" s="13"/>
      <c r="L260" s="13"/>
      <c r="M260" s="67"/>
      <c r="N260" s="68" t="s">
        <v>1222</v>
      </c>
      <c r="O260" s="26"/>
      <c r="P260" s="26"/>
      <c r="Q260" s="26"/>
      <c r="R260" s="67"/>
      <c r="S260" s="204" t="s">
        <v>1535</v>
      </c>
      <c r="U260" s="245"/>
      <c r="W260" s="67"/>
      <c r="X260" s="203" t="s">
        <v>2061</v>
      </c>
      <c r="AB260" s="67"/>
    </row>
    <row r="261" spans="1:28" s="27" customFormat="1" ht="17.25" customHeight="1" x14ac:dyDescent="0.2">
      <c r="A261" s="77" t="s">
        <v>1033</v>
      </c>
      <c r="B261" s="13" t="s">
        <v>248</v>
      </c>
      <c r="C261" s="13"/>
      <c r="D261" s="13"/>
      <c r="E261" s="27" t="s">
        <v>15</v>
      </c>
      <c r="F261" s="13" t="s">
        <v>247</v>
      </c>
      <c r="G261" s="13"/>
      <c r="H261" s="118"/>
      <c r="I261" s="68" t="s">
        <v>609</v>
      </c>
      <c r="J261" s="13"/>
      <c r="K261" s="13"/>
      <c r="L261" s="13"/>
      <c r="M261" s="67"/>
      <c r="N261" s="68" t="s">
        <v>922</v>
      </c>
      <c r="O261" s="26"/>
      <c r="P261" s="26"/>
      <c r="Q261" s="26"/>
      <c r="R261" s="67"/>
      <c r="S261" s="204" t="s">
        <v>1536</v>
      </c>
      <c r="U261" s="245"/>
      <c r="W261" s="67"/>
      <c r="X261" s="203" t="s">
        <v>2062</v>
      </c>
      <c r="AB261" s="67"/>
    </row>
    <row r="262" spans="1:28" s="27" customFormat="1" ht="17.25" customHeight="1" x14ac:dyDescent="0.2">
      <c r="A262" s="77" t="s">
        <v>1033</v>
      </c>
      <c r="B262" s="13" t="s">
        <v>249</v>
      </c>
      <c r="C262" s="13"/>
      <c r="D262" s="13"/>
      <c r="E262" s="27" t="s">
        <v>15</v>
      </c>
      <c r="F262" s="13" t="s">
        <v>247</v>
      </c>
      <c r="G262" s="13"/>
      <c r="H262" s="118"/>
      <c r="I262" s="68" t="s">
        <v>610</v>
      </c>
      <c r="J262" s="13"/>
      <c r="K262" s="13"/>
      <c r="L262" s="13"/>
      <c r="M262" s="67"/>
      <c r="N262" s="68" t="s">
        <v>923</v>
      </c>
      <c r="O262" s="26"/>
      <c r="P262" s="26"/>
      <c r="Q262" s="26"/>
      <c r="R262" s="67"/>
      <c r="S262" s="204" t="s">
        <v>1537</v>
      </c>
      <c r="U262" s="245"/>
      <c r="W262" s="67"/>
      <c r="X262" s="203" t="s">
        <v>2063</v>
      </c>
      <c r="AB262" s="67"/>
    </row>
    <row r="263" spans="1:28" s="27" customFormat="1" ht="17.25" customHeight="1" x14ac:dyDescent="0.2">
      <c r="A263" s="77" t="s">
        <v>1033</v>
      </c>
      <c r="B263" s="13" t="s">
        <v>250</v>
      </c>
      <c r="C263" s="13"/>
      <c r="D263" s="13"/>
      <c r="E263" s="27" t="s">
        <v>15</v>
      </c>
      <c r="F263" s="13" t="s">
        <v>247</v>
      </c>
      <c r="G263" s="13"/>
      <c r="H263" s="118"/>
      <c r="I263" s="68" t="s">
        <v>611</v>
      </c>
      <c r="J263" s="13"/>
      <c r="K263" s="13"/>
      <c r="L263" s="13"/>
      <c r="M263" s="67"/>
      <c r="N263" s="68" t="s">
        <v>924</v>
      </c>
      <c r="O263" s="26"/>
      <c r="P263" s="26"/>
      <c r="Q263" s="26"/>
      <c r="R263" s="67"/>
      <c r="S263" s="204" t="s">
        <v>1538</v>
      </c>
      <c r="U263" s="245"/>
      <c r="W263" s="67"/>
      <c r="X263" s="203" t="s">
        <v>2064</v>
      </c>
      <c r="AB263" s="67"/>
    </row>
    <row r="264" spans="1:28" s="27" customFormat="1" ht="17.25" customHeight="1" x14ac:dyDescent="0.2">
      <c r="A264" s="117" t="s">
        <v>19</v>
      </c>
      <c r="B264" s="13"/>
      <c r="C264" s="13"/>
      <c r="D264" s="13"/>
      <c r="E264" s="13"/>
      <c r="F264" s="13"/>
      <c r="G264" s="13"/>
      <c r="H264" s="118"/>
      <c r="I264" s="68"/>
      <c r="J264" s="13"/>
      <c r="K264" s="13"/>
      <c r="L264" s="13"/>
      <c r="M264" s="67"/>
      <c r="N264" s="68"/>
      <c r="O264" s="26"/>
      <c r="P264" s="26"/>
      <c r="Q264" s="26"/>
      <c r="R264" s="67"/>
      <c r="S264" s="203"/>
      <c r="U264" s="245"/>
      <c r="W264" s="67"/>
      <c r="X264" s="203"/>
      <c r="AB264" s="67"/>
    </row>
    <row r="265" spans="1:28" s="27" customFormat="1" ht="17.25" customHeight="1" x14ac:dyDescent="0.2">
      <c r="A265" s="117" t="s">
        <v>12</v>
      </c>
      <c r="B265" s="13" t="s">
        <v>317</v>
      </c>
      <c r="C265" s="13"/>
      <c r="D265" s="13"/>
      <c r="E265" s="13"/>
      <c r="F265" s="13"/>
      <c r="G265" s="13"/>
      <c r="H265" s="118"/>
      <c r="I265" s="66" t="s">
        <v>314</v>
      </c>
      <c r="J265" s="13"/>
      <c r="K265" s="13"/>
      <c r="L265" s="13"/>
      <c r="M265" s="67"/>
      <c r="N265" s="66" t="s">
        <v>744</v>
      </c>
      <c r="O265" s="26"/>
      <c r="P265" s="26"/>
      <c r="Q265" s="26"/>
      <c r="R265" s="67"/>
      <c r="S265" s="201" t="s">
        <v>1539</v>
      </c>
      <c r="U265" s="245"/>
      <c r="W265" s="67"/>
      <c r="X265" s="215" t="s">
        <v>2065</v>
      </c>
      <c r="AB265" s="67"/>
    </row>
    <row r="266" spans="1:28" s="27" customFormat="1" ht="17.25" customHeight="1" x14ac:dyDescent="0.2">
      <c r="A266" s="77" t="s">
        <v>1033</v>
      </c>
      <c r="B266" s="13" t="s">
        <v>251</v>
      </c>
      <c r="C266" s="13"/>
      <c r="D266" s="13"/>
      <c r="E266" s="27" t="s">
        <v>15</v>
      </c>
      <c r="F266" s="13"/>
      <c r="G266" s="13"/>
      <c r="H266" s="118"/>
      <c r="I266" s="68" t="s">
        <v>604</v>
      </c>
      <c r="J266" s="13"/>
      <c r="K266" s="13"/>
      <c r="L266" s="13"/>
      <c r="M266" s="67"/>
      <c r="N266" s="68" t="s">
        <v>925</v>
      </c>
      <c r="O266" s="26"/>
      <c r="P266" s="26"/>
      <c r="Q266" s="26"/>
      <c r="R266" s="67"/>
      <c r="S266" s="204" t="s">
        <v>1540</v>
      </c>
      <c r="U266" s="245"/>
      <c r="W266" s="67"/>
      <c r="X266" s="203" t="s">
        <v>2066</v>
      </c>
      <c r="AB266" s="67"/>
    </row>
    <row r="267" spans="1:28" s="27" customFormat="1" ht="17.25" customHeight="1" x14ac:dyDescent="0.2">
      <c r="A267" s="77" t="s">
        <v>1033</v>
      </c>
      <c r="B267" s="13" t="s">
        <v>252</v>
      </c>
      <c r="C267" s="13"/>
      <c r="D267" s="13"/>
      <c r="E267" s="27" t="s">
        <v>15</v>
      </c>
      <c r="F267" s="13"/>
      <c r="G267" s="13"/>
      <c r="H267" s="118"/>
      <c r="I267" s="68" t="s">
        <v>605</v>
      </c>
      <c r="J267" s="13"/>
      <c r="K267" s="26" t="s">
        <v>2250</v>
      </c>
      <c r="L267" s="13"/>
      <c r="M267" s="67"/>
      <c r="N267" s="68" t="s">
        <v>926</v>
      </c>
      <c r="O267" s="26"/>
      <c r="P267" s="26" t="s">
        <v>2251</v>
      </c>
      <c r="Q267" s="26"/>
      <c r="R267" s="67"/>
      <c r="S267" s="204" t="s">
        <v>1541</v>
      </c>
      <c r="U267" s="245" t="s">
        <v>2252</v>
      </c>
      <c r="W267" s="67"/>
      <c r="X267" s="203" t="s">
        <v>2067</v>
      </c>
      <c r="Z267" s="27" t="s">
        <v>2253</v>
      </c>
      <c r="AB267" s="67"/>
    </row>
    <row r="268" spans="1:28" s="27" customFormat="1" ht="17.25" customHeight="1" x14ac:dyDescent="0.2">
      <c r="A268" s="77" t="s">
        <v>1033</v>
      </c>
      <c r="B268" s="13" t="s">
        <v>253</v>
      </c>
      <c r="C268" s="13"/>
      <c r="D268" s="13"/>
      <c r="E268" s="27" t="s">
        <v>15</v>
      </c>
      <c r="F268" s="13"/>
      <c r="G268" s="13"/>
      <c r="H268" s="118"/>
      <c r="I268" s="68" t="s">
        <v>606</v>
      </c>
      <c r="J268" s="13"/>
      <c r="K268" s="13"/>
      <c r="L268" s="13"/>
      <c r="M268" s="67"/>
      <c r="N268" s="68" t="s">
        <v>927</v>
      </c>
      <c r="O268" s="26"/>
      <c r="P268" s="26"/>
      <c r="Q268" s="26"/>
      <c r="R268" s="67"/>
      <c r="S268" s="204" t="s">
        <v>1542</v>
      </c>
      <c r="U268" s="245"/>
      <c r="W268" s="67"/>
      <c r="X268" s="203" t="s">
        <v>2068</v>
      </c>
      <c r="AB268" s="67"/>
    </row>
    <row r="269" spans="1:28" s="27" customFormat="1" ht="17.25" customHeight="1" x14ac:dyDescent="0.2">
      <c r="A269" s="117" t="s">
        <v>19</v>
      </c>
      <c r="B269" s="13"/>
      <c r="C269" s="13"/>
      <c r="D269" s="13"/>
      <c r="E269" s="13"/>
      <c r="F269" s="13"/>
      <c r="G269" s="13"/>
      <c r="H269" s="118"/>
      <c r="I269" s="68"/>
      <c r="J269" s="13"/>
      <c r="K269" s="13"/>
      <c r="L269" s="13"/>
      <c r="M269" s="67"/>
      <c r="N269" s="68"/>
      <c r="O269" s="26"/>
      <c r="P269" s="26"/>
      <c r="Q269" s="26"/>
      <c r="R269" s="67"/>
      <c r="S269" s="203"/>
      <c r="U269" s="245"/>
      <c r="W269" s="67"/>
      <c r="X269" s="203"/>
      <c r="AB269" s="67"/>
    </row>
    <row r="270" spans="1:28" s="27" customFormat="1" ht="17.25" customHeight="1" x14ac:dyDescent="0.2">
      <c r="A270" s="117" t="s">
        <v>12</v>
      </c>
      <c r="B270" s="13" t="s">
        <v>316</v>
      </c>
      <c r="C270" s="13"/>
      <c r="D270" s="13"/>
      <c r="E270" s="13"/>
      <c r="F270" s="13"/>
      <c r="G270" s="13"/>
      <c r="H270" s="118"/>
      <c r="I270" s="68"/>
      <c r="J270" s="13"/>
      <c r="K270" s="13"/>
      <c r="L270" s="13"/>
      <c r="M270" s="67"/>
      <c r="N270" s="68"/>
      <c r="O270" s="26"/>
      <c r="P270" s="26"/>
      <c r="Q270" s="26"/>
      <c r="R270" s="67"/>
      <c r="S270" s="203"/>
      <c r="U270" s="245"/>
      <c r="W270" s="67"/>
      <c r="X270" s="203"/>
      <c r="AB270" s="67"/>
    </row>
    <row r="271" spans="1:28" s="27" customFormat="1" ht="17.25" customHeight="1" x14ac:dyDescent="0.2">
      <c r="A271" s="77" t="s">
        <v>1033</v>
      </c>
      <c r="B271" s="26" t="s">
        <v>970</v>
      </c>
      <c r="C271" s="26"/>
      <c r="D271" s="13"/>
      <c r="E271" s="26" t="s">
        <v>15</v>
      </c>
      <c r="F271" s="13"/>
      <c r="G271" s="13"/>
      <c r="H271" s="119"/>
      <c r="I271" s="68" t="s">
        <v>973</v>
      </c>
      <c r="J271" s="13"/>
      <c r="K271" s="13"/>
      <c r="L271" s="13"/>
      <c r="M271" s="67"/>
      <c r="N271" s="68" t="s">
        <v>1223</v>
      </c>
      <c r="O271" s="26"/>
      <c r="P271" s="26"/>
      <c r="Q271" s="26"/>
      <c r="R271" s="67"/>
      <c r="S271" s="204" t="s">
        <v>1543</v>
      </c>
      <c r="U271" s="245"/>
      <c r="W271" s="67"/>
      <c r="X271" s="203" t="s">
        <v>2069</v>
      </c>
      <c r="AB271" s="67"/>
    </row>
    <row r="272" spans="1:28" s="27" customFormat="1" ht="17.25" customHeight="1" x14ac:dyDescent="0.2">
      <c r="A272" s="117" t="s">
        <v>12</v>
      </c>
      <c r="B272" s="26" t="s">
        <v>974</v>
      </c>
      <c r="C272" s="26"/>
      <c r="D272" s="13"/>
      <c r="E272" s="13"/>
      <c r="F272" s="26" t="s">
        <v>971</v>
      </c>
      <c r="G272" s="13"/>
      <c r="H272" s="119" t="s">
        <v>51</v>
      </c>
      <c r="I272" s="66" t="s">
        <v>315</v>
      </c>
      <c r="J272" s="13"/>
      <c r="K272" s="13"/>
      <c r="L272" s="13"/>
      <c r="M272" s="67"/>
      <c r="N272" s="66" t="s">
        <v>745</v>
      </c>
      <c r="O272" s="26"/>
      <c r="P272" s="26"/>
      <c r="Q272" s="26"/>
      <c r="R272" s="67"/>
      <c r="S272" s="201" t="s">
        <v>1544</v>
      </c>
      <c r="U272" s="245"/>
      <c r="W272" s="67"/>
      <c r="X272" s="66" t="s">
        <v>2070</v>
      </c>
      <c r="AB272" s="67"/>
    </row>
    <row r="273" spans="1:28" s="27" customFormat="1" ht="17.25" customHeight="1" x14ac:dyDescent="0.2">
      <c r="A273" s="120" t="s">
        <v>56</v>
      </c>
      <c r="B273" s="26" t="s">
        <v>596</v>
      </c>
      <c r="C273" s="26"/>
      <c r="D273" s="13"/>
      <c r="E273" s="13"/>
      <c r="F273" s="26"/>
      <c r="G273" s="13"/>
      <c r="H273" s="118"/>
      <c r="I273" s="68" t="s">
        <v>972</v>
      </c>
      <c r="J273" s="13"/>
      <c r="K273" s="13"/>
      <c r="L273" s="13"/>
      <c r="M273" s="67"/>
      <c r="N273" s="68" t="s">
        <v>1224</v>
      </c>
      <c r="O273" s="26"/>
      <c r="P273" s="26"/>
      <c r="Q273" s="26"/>
      <c r="R273" s="67"/>
      <c r="S273" s="204" t="s">
        <v>1545</v>
      </c>
      <c r="U273" s="245"/>
      <c r="W273" s="67"/>
      <c r="X273" s="203" t="s">
        <v>2071</v>
      </c>
      <c r="AB273" s="67"/>
    </row>
    <row r="274" spans="1:28" s="27" customFormat="1" ht="17.25" customHeight="1" x14ac:dyDescent="0.25">
      <c r="A274" s="77" t="s">
        <v>1033</v>
      </c>
      <c r="B274" s="13" t="s">
        <v>254</v>
      </c>
      <c r="C274" s="13"/>
      <c r="D274" s="13"/>
      <c r="E274" s="27" t="s">
        <v>15</v>
      </c>
      <c r="F274" s="26"/>
      <c r="G274" s="13"/>
      <c r="H274" s="118"/>
      <c r="I274" s="80" t="s">
        <v>597</v>
      </c>
      <c r="J274" s="13"/>
      <c r="K274" s="13"/>
      <c r="L274" s="27" t="s">
        <v>572</v>
      </c>
      <c r="M274" s="67"/>
      <c r="N274" s="68" t="s">
        <v>746</v>
      </c>
      <c r="O274" s="26"/>
      <c r="P274" s="26"/>
      <c r="Q274" s="27" t="s">
        <v>685</v>
      </c>
      <c r="R274" s="67"/>
      <c r="S274" s="204" t="s">
        <v>1546</v>
      </c>
      <c r="U274" s="245"/>
      <c r="V274" s="27" t="s">
        <v>1668</v>
      </c>
      <c r="W274" s="67"/>
      <c r="X274" s="203" t="s">
        <v>2072</v>
      </c>
      <c r="AA274" s="202" t="s">
        <v>2192</v>
      </c>
      <c r="AB274" s="67"/>
    </row>
    <row r="275" spans="1:28" s="27" customFormat="1" ht="17.25" customHeight="1" x14ac:dyDescent="0.25">
      <c r="A275" s="77" t="s">
        <v>1033</v>
      </c>
      <c r="B275" s="13" t="s">
        <v>255</v>
      </c>
      <c r="C275" s="13"/>
      <c r="D275" s="13"/>
      <c r="E275" s="27" t="s">
        <v>15</v>
      </c>
      <c r="F275" s="13"/>
      <c r="G275" s="13"/>
      <c r="H275" s="118"/>
      <c r="I275" s="80" t="s">
        <v>598</v>
      </c>
      <c r="J275" s="13"/>
      <c r="K275" s="13"/>
      <c r="L275" s="27" t="s">
        <v>572</v>
      </c>
      <c r="M275" s="67"/>
      <c r="N275" s="68" t="s">
        <v>747</v>
      </c>
      <c r="O275" s="26"/>
      <c r="P275" s="26"/>
      <c r="Q275" s="27" t="s">
        <v>685</v>
      </c>
      <c r="R275" s="67"/>
      <c r="S275" s="204" t="s">
        <v>1547</v>
      </c>
      <c r="U275" s="245"/>
      <c r="V275" s="27" t="s">
        <v>1668</v>
      </c>
      <c r="W275" s="67"/>
      <c r="X275" s="203" t="s">
        <v>2073</v>
      </c>
      <c r="AA275" s="202" t="s">
        <v>2192</v>
      </c>
      <c r="AB275" s="67"/>
    </row>
    <row r="276" spans="1:28" s="27" customFormat="1" ht="17.25" customHeight="1" x14ac:dyDescent="0.25">
      <c r="A276" s="77" t="s">
        <v>1033</v>
      </c>
      <c r="B276" s="13" t="s">
        <v>256</v>
      </c>
      <c r="C276" s="13"/>
      <c r="D276" s="13"/>
      <c r="E276" s="27" t="s">
        <v>15</v>
      </c>
      <c r="F276" s="13"/>
      <c r="G276" s="13"/>
      <c r="H276" s="118"/>
      <c r="I276" s="68" t="s">
        <v>599</v>
      </c>
      <c r="J276" s="13"/>
      <c r="K276" s="13"/>
      <c r="L276" s="27" t="s">
        <v>572</v>
      </c>
      <c r="M276" s="67"/>
      <c r="N276" s="68" t="s">
        <v>928</v>
      </c>
      <c r="O276" s="26"/>
      <c r="P276" s="26"/>
      <c r="Q276" s="27" t="s">
        <v>685</v>
      </c>
      <c r="R276" s="67"/>
      <c r="S276" s="204" t="s">
        <v>1548</v>
      </c>
      <c r="U276" s="245"/>
      <c r="V276" s="27" t="s">
        <v>1668</v>
      </c>
      <c r="W276" s="67"/>
      <c r="X276" s="203" t="s">
        <v>2074</v>
      </c>
      <c r="AA276" s="202" t="s">
        <v>2192</v>
      </c>
      <c r="AB276" s="67"/>
    </row>
    <row r="277" spans="1:28" s="27" customFormat="1" ht="17.25" customHeight="1" x14ac:dyDescent="0.25">
      <c r="A277" s="77" t="s">
        <v>1033</v>
      </c>
      <c r="B277" s="13" t="s">
        <v>257</v>
      </c>
      <c r="C277" s="13"/>
      <c r="D277" s="13"/>
      <c r="E277" s="27" t="s">
        <v>15</v>
      </c>
      <c r="F277" s="13"/>
      <c r="G277" s="13"/>
      <c r="H277" s="118"/>
      <c r="I277" s="80" t="s">
        <v>600</v>
      </c>
      <c r="J277" s="13"/>
      <c r="K277" s="13"/>
      <c r="L277" s="27" t="s">
        <v>572</v>
      </c>
      <c r="M277" s="67"/>
      <c r="N277" s="68" t="s">
        <v>748</v>
      </c>
      <c r="O277" s="26"/>
      <c r="P277" s="26"/>
      <c r="Q277" s="27" t="s">
        <v>685</v>
      </c>
      <c r="R277" s="67"/>
      <c r="S277" s="204" t="s">
        <v>1549</v>
      </c>
      <c r="U277" s="245"/>
      <c r="V277" s="27" t="s">
        <v>1668</v>
      </c>
      <c r="W277" s="67"/>
      <c r="X277" s="203" t="s">
        <v>2075</v>
      </c>
      <c r="AA277" s="202" t="s">
        <v>2192</v>
      </c>
      <c r="AB277" s="67"/>
    </row>
    <row r="278" spans="1:28" s="27" customFormat="1" ht="17.25" customHeight="1" x14ac:dyDescent="0.25">
      <c r="A278" s="77" t="s">
        <v>1033</v>
      </c>
      <c r="B278" s="13" t="s">
        <v>258</v>
      </c>
      <c r="C278" s="13"/>
      <c r="D278" s="13"/>
      <c r="E278" s="27" t="s">
        <v>15</v>
      </c>
      <c r="F278" s="13"/>
      <c r="G278" s="13"/>
      <c r="H278" s="118"/>
      <c r="I278" s="80" t="s">
        <v>601</v>
      </c>
      <c r="J278" s="13"/>
      <c r="K278" s="13"/>
      <c r="L278" s="27" t="s">
        <v>572</v>
      </c>
      <c r="M278" s="67"/>
      <c r="N278" s="68" t="s">
        <v>749</v>
      </c>
      <c r="O278" s="26"/>
      <c r="P278" s="26"/>
      <c r="Q278" s="27" t="s">
        <v>685</v>
      </c>
      <c r="R278" s="67"/>
      <c r="S278" s="204" t="s">
        <v>1550</v>
      </c>
      <c r="U278" s="245"/>
      <c r="V278" s="27" t="s">
        <v>1668</v>
      </c>
      <c r="W278" s="67"/>
      <c r="X278" s="203" t="s">
        <v>2076</v>
      </c>
      <c r="AA278" s="202" t="s">
        <v>2192</v>
      </c>
      <c r="AB278" s="67"/>
    </row>
    <row r="279" spans="1:28" s="27" customFormat="1" ht="17.25" customHeight="1" x14ac:dyDescent="0.25">
      <c r="A279" s="77" t="s">
        <v>1033</v>
      </c>
      <c r="B279" s="13" t="s">
        <v>259</v>
      </c>
      <c r="C279" s="13"/>
      <c r="D279" s="13"/>
      <c r="E279" s="27" t="s">
        <v>15</v>
      </c>
      <c r="F279" s="13"/>
      <c r="G279" s="13"/>
      <c r="H279" s="118"/>
      <c r="I279" s="68" t="s">
        <v>602</v>
      </c>
      <c r="J279" s="13"/>
      <c r="K279" s="13"/>
      <c r="L279" s="27" t="s">
        <v>572</v>
      </c>
      <c r="M279" s="67"/>
      <c r="N279" s="68" t="s">
        <v>750</v>
      </c>
      <c r="O279" s="26"/>
      <c r="P279" s="26"/>
      <c r="Q279" s="27" t="s">
        <v>685</v>
      </c>
      <c r="R279" s="67"/>
      <c r="S279" s="204" t="s">
        <v>1551</v>
      </c>
      <c r="U279" s="245"/>
      <c r="V279" s="27" t="s">
        <v>1668</v>
      </c>
      <c r="W279" s="67"/>
      <c r="X279" s="203" t="s">
        <v>2077</v>
      </c>
      <c r="AA279" s="202" t="s">
        <v>2192</v>
      </c>
      <c r="AB279" s="67"/>
    </row>
    <row r="280" spans="1:28" s="27" customFormat="1" ht="17.25" customHeight="1" x14ac:dyDescent="0.2">
      <c r="A280" s="77" t="s">
        <v>1033</v>
      </c>
      <c r="B280" s="26" t="s">
        <v>975</v>
      </c>
      <c r="C280" s="26"/>
      <c r="D280" s="13"/>
      <c r="E280" s="27" t="s">
        <v>15</v>
      </c>
      <c r="F280" s="13"/>
      <c r="G280" s="13"/>
      <c r="H280" s="118"/>
      <c r="I280" s="80" t="s">
        <v>976</v>
      </c>
      <c r="J280" s="13"/>
      <c r="K280" s="13"/>
      <c r="L280" s="27" t="s">
        <v>572</v>
      </c>
      <c r="M280" s="67"/>
      <c r="N280" s="68" t="s">
        <v>1225</v>
      </c>
      <c r="O280" s="26"/>
      <c r="P280" s="26"/>
      <c r="R280" s="67"/>
      <c r="S280" s="204" t="s">
        <v>1552</v>
      </c>
      <c r="U280" s="245"/>
      <c r="W280" s="67"/>
      <c r="X280" s="203" t="s">
        <v>2078</v>
      </c>
      <c r="AB280" s="67"/>
    </row>
    <row r="281" spans="1:28" s="27" customFormat="1" ht="17.25" customHeight="1" x14ac:dyDescent="0.2">
      <c r="A281" s="117" t="s">
        <v>19</v>
      </c>
      <c r="B281" s="13"/>
      <c r="C281" s="13"/>
      <c r="D281" s="13"/>
      <c r="E281" s="13"/>
      <c r="F281" s="13"/>
      <c r="G281" s="13"/>
      <c r="H281" s="118"/>
      <c r="I281" s="68"/>
      <c r="J281" s="13"/>
      <c r="K281" s="13"/>
      <c r="L281" s="13"/>
      <c r="M281" s="67"/>
      <c r="N281" s="68"/>
      <c r="O281" s="26"/>
      <c r="P281" s="26"/>
      <c r="Q281" s="26"/>
      <c r="R281" s="67"/>
      <c r="S281" s="203"/>
      <c r="U281" s="245"/>
      <c r="W281" s="67"/>
      <c r="X281" s="203"/>
      <c r="AB281" s="67"/>
    </row>
    <row r="282" spans="1:28" s="27" customFormat="1" ht="17.25" customHeight="1" x14ac:dyDescent="0.2">
      <c r="A282" s="117" t="s">
        <v>12</v>
      </c>
      <c r="B282" s="13" t="s">
        <v>318</v>
      </c>
      <c r="C282" s="13"/>
      <c r="D282" s="13"/>
      <c r="E282" s="13"/>
      <c r="F282" s="13" t="s">
        <v>260</v>
      </c>
      <c r="G282" s="13"/>
      <c r="H282" s="118"/>
      <c r="I282" s="66" t="s">
        <v>319</v>
      </c>
      <c r="J282" s="13"/>
      <c r="K282" s="13"/>
      <c r="L282" s="13"/>
      <c r="M282" s="67"/>
      <c r="N282" s="66" t="s">
        <v>751</v>
      </c>
      <c r="O282" s="26"/>
      <c r="P282" s="26"/>
      <c r="Q282" s="26"/>
      <c r="R282" s="67"/>
      <c r="S282" s="222" t="s">
        <v>1553</v>
      </c>
      <c r="U282" s="245"/>
      <c r="W282" s="67"/>
      <c r="X282" s="215" t="s">
        <v>2079</v>
      </c>
      <c r="AB282" s="67"/>
    </row>
    <row r="283" spans="1:28" s="27" customFormat="1" ht="17.25" customHeight="1" x14ac:dyDescent="0.2">
      <c r="A283" s="77" t="s">
        <v>56</v>
      </c>
      <c r="B283" s="13" t="s">
        <v>261</v>
      </c>
      <c r="C283" s="13"/>
      <c r="D283" s="13"/>
      <c r="E283" s="13"/>
      <c r="F283" s="13"/>
      <c r="G283" s="13"/>
      <c r="H283" s="118"/>
      <c r="I283" s="68" t="s">
        <v>262</v>
      </c>
      <c r="J283" s="13"/>
      <c r="K283" s="13"/>
      <c r="L283" s="13"/>
      <c r="M283" s="67"/>
      <c r="N283" s="68" t="s">
        <v>929</v>
      </c>
      <c r="O283" s="26"/>
      <c r="P283" s="26"/>
      <c r="Q283" s="26"/>
      <c r="R283" s="67"/>
      <c r="S283" s="204" t="s">
        <v>1554</v>
      </c>
      <c r="U283" s="245"/>
      <c r="W283" s="67"/>
      <c r="X283" s="203" t="s">
        <v>2080</v>
      </c>
      <c r="AB283" s="67"/>
    </row>
    <row r="284" spans="1:28" s="27" customFormat="1" ht="17.25" customHeight="1" x14ac:dyDescent="0.2">
      <c r="A284" s="77" t="s">
        <v>1029</v>
      </c>
      <c r="B284" s="13" t="s">
        <v>263</v>
      </c>
      <c r="C284" s="13"/>
      <c r="D284" s="13"/>
      <c r="E284" s="27" t="s">
        <v>15</v>
      </c>
      <c r="F284" s="13"/>
      <c r="G284" s="13"/>
      <c r="H284" s="118"/>
      <c r="I284" s="68" t="s">
        <v>603</v>
      </c>
      <c r="J284" s="13"/>
      <c r="K284" s="13"/>
      <c r="L284" s="13"/>
      <c r="M284" s="67"/>
      <c r="N284" s="68" t="s">
        <v>752</v>
      </c>
      <c r="O284" s="26"/>
      <c r="P284" s="26"/>
      <c r="Q284" s="26"/>
      <c r="R284" s="67"/>
      <c r="S284" s="204" t="s">
        <v>1555</v>
      </c>
      <c r="U284" s="245"/>
      <c r="W284" s="67"/>
      <c r="X284" s="203" t="s">
        <v>2081</v>
      </c>
      <c r="AB284" s="67"/>
    </row>
    <row r="285" spans="1:28" s="27" customFormat="1" ht="17.25" customHeight="1" x14ac:dyDescent="0.2">
      <c r="A285" s="68" t="s">
        <v>1167</v>
      </c>
      <c r="B285" s="26" t="s">
        <v>1132</v>
      </c>
      <c r="C285" s="13"/>
      <c r="D285" s="13"/>
      <c r="E285" s="27" t="s">
        <v>15</v>
      </c>
      <c r="F285" s="13" t="s">
        <v>1169</v>
      </c>
      <c r="G285" s="13"/>
      <c r="H285" s="118"/>
      <c r="I285" s="68" t="s">
        <v>1168</v>
      </c>
      <c r="J285" s="13"/>
      <c r="K285" s="13"/>
      <c r="L285" s="13"/>
      <c r="M285" s="67"/>
      <c r="N285" s="68" t="s">
        <v>1285</v>
      </c>
      <c r="O285" s="26"/>
      <c r="P285" s="26"/>
      <c r="Q285" s="26"/>
      <c r="R285" s="67"/>
      <c r="S285" s="204" t="s">
        <v>1556</v>
      </c>
      <c r="U285" s="245"/>
      <c r="W285" s="67"/>
      <c r="X285" s="203" t="s">
        <v>2082</v>
      </c>
      <c r="AB285" s="67"/>
    </row>
    <row r="286" spans="1:28" s="27" customFormat="1" ht="17.25" customHeight="1" x14ac:dyDescent="0.2">
      <c r="A286" s="117" t="s">
        <v>19</v>
      </c>
      <c r="B286" s="13"/>
      <c r="C286" s="13"/>
      <c r="D286" s="13"/>
      <c r="E286" s="13"/>
      <c r="F286" s="13"/>
      <c r="G286" s="13"/>
      <c r="H286" s="118"/>
      <c r="I286" s="68"/>
      <c r="J286" s="13"/>
      <c r="K286" s="13"/>
      <c r="L286" s="13"/>
      <c r="M286" s="67"/>
      <c r="N286" s="68"/>
      <c r="O286" s="26"/>
      <c r="P286" s="26"/>
      <c r="Q286" s="26"/>
      <c r="R286" s="67"/>
      <c r="S286" s="203"/>
      <c r="U286" s="245"/>
      <c r="W286" s="67"/>
      <c r="X286" s="203"/>
      <c r="AB286" s="67"/>
    </row>
    <row r="287" spans="1:28" s="224" customFormat="1" ht="17.25" customHeight="1" x14ac:dyDescent="0.25">
      <c r="A287" s="164" t="s">
        <v>12</v>
      </c>
      <c r="B287" s="164" t="s">
        <v>1229</v>
      </c>
      <c r="C287" s="165"/>
      <c r="D287" s="165"/>
      <c r="E287" s="165"/>
      <c r="F287" s="165"/>
      <c r="G287" s="165"/>
      <c r="H287" s="165"/>
      <c r="I287" s="170" t="s">
        <v>1237</v>
      </c>
      <c r="J287" s="165"/>
      <c r="K287" s="165"/>
      <c r="L287" s="165"/>
      <c r="M287" s="165"/>
      <c r="N287" s="166" t="s">
        <v>1230</v>
      </c>
      <c r="O287" s="165"/>
      <c r="P287" s="165"/>
      <c r="Q287" s="165"/>
      <c r="R287" s="165"/>
      <c r="S287" s="260" t="s">
        <v>1557</v>
      </c>
      <c r="U287" s="246"/>
      <c r="W287" s="165"/>
      <c r="X287" s="225" t="s">
        <v>2083</v>
      </c>
      <c r="Y287" s="226"/>
      <c r="AB287" s="165"/>
    </row>
    <row r="288" spans="1:28" s="224" customFormat="1" ht="17.25" customHeight="1" x14ac:dyDescent="0.25">
      <c r="A288" s="164" t="s">
        <v>1029</v>
      </c>
      <c r="B288" s="164" t="s">
        <v>1151</v>
      </c>
      <c r="C288" s="164"/>
      <c r="D288" s="164"/>
      <c r="E288" s="164" t="s">
        <v>15</v>
      </c>
      <c r="F288" s="164"/>
      <c r="G288" s="164"/>
      <c r="H288" s="164"/>
      <c r="I288" s="171" t="s">
        <v>1238</v>
      </c>
      <c r="J288" s="164"/>
      <c r="K288" s="164"/>
      <c r="L288" s="164"/>
      <c r="M288" s="165"/>
      <c r="N288" s="167" t="s">
        <v>1231</v>
      </c>
      <c r="O288" s="165"/>
      <c r="P288" s="164"/>
      <c r="Q288" s="165"/>
      <c r="R288" s="165"/>
      <c r="S288" s="256" t="s">
        <v>1558</v>
      </c>
      <c r="U288" s="246"/>
      <c r="W288" s="165"/>
      <c r="X288" s="227" t="s">
        <v>2084</v>
      </c>
      <c r="Y288" s="226"/>
      <c r="AB288" s="165"/>
    </row>
    <row r="289" spans="1:28" s="224" customFormat="1" ht="17.25" customHeight="1" x14ac:dyDescent="0.25">
      <c r="A289" s="164" t="s">
        <v>1033</v>
      </c>
      <c r="B289" s="164" t="s">
        <v>1152</v>
      </c>
      <c r="C289" s="164"/>
      <c r="D289" s="164"/>
      <c r="E289" s="164" t="s">
        <v>15</v>
      </c>
      <c r="F289" s="164"/>
      <c r="G289" s="164"/>
      <c r="H289" s="164"/>
      <c r="I289" s="171" t="s">
        <v>1153</v>
      </c>
      <c r="J289" s="164"/>
      <c r="K289" s="164"/>
      <c r="L289" s="164"/>
      <c r="M289" s="165"/>
      <c r="N289" s="167" t="s">
        <v>1232</v>
      </c>
      <c r="O289" s="165"/>
      <c r="P289" s="164"/>
      <c r="Q289" s="165"/>
      <c r="R289" s="165"/>
      <c r="S289" s="256" t="s">
        <v>1559</v>
      </c>
      <c r="U289" s="246"/>
      <c r="W289" s="165"/>
      <c r="X289" s="227" t="s">
        <v>2085</v>
      </c>
      <c r="Y289" s="226"/>
      <c r="AB289" s="165"/>
    </row>
    <row r="290" spans="1:28" s="224" customFormat="1" ht="17.25" customHeight="1" x14ac:dyDescent="0.25">
      <c r="A290" s="164" t="s">
        <v>1033</v>
      </c>
      <c r="B290" s="164" t="s">
        <v>1155</v>
      </c>
      <c r="C290" s="164"/>
      <c r="D290" s="164"/>
      <c r="E290" s="164" t="s">
        <v>15</v>
      </c>
      <c r="F290" s="164" t="s">
        <v>1154</v>
      </c>
      <c r="G290" s="164"/>
      <c r="H290" s="164"/>
      <c r="I290" s="171" t="s">
        <v>1156</v>
      </c>
      <c r="J290" s="164"/>
      <c r="K290" s="164"/>
      <c r="L290" s="164"/>
      <c r="M290" s="165"/>
      <c r="N290" s="167" t="s">
        <v>1233</v>
      </c>
      <c r="O290" s="165"/>
      <c r="P290" s="164"/>
      <c r="Q290" s="165"/>
      <c r="R290" s="165"/>
      <c r="S290" s="256" t="s">
        <v>1560</v>
      </c>
      <c r="U290" s="246"/>
      <c r="W290" s="165"/>
      <c r="X290" s="227" t="s">
        <v>2086</v>
      </c>
      <c r="Y290" s="226"/>
      <c r="AB290" s="165"/>
    </row>
    <row r="291" spans="1:28" s="224" customFormat="1" ht="17.25" customHeight="1" x14ac:dyDescent="0.25">
      <c r="A291" s="164" t="s">
        <v>1033</v>
      </c>
      <c r="B291" s="164" t="s">
        <v>1157</v>
      </c>
      <c r="C291" s="164"/>
      <c r="D291" s="164"/>
      <c r="E291" s="164" t="s">
        <v>15</v>
      </c>
      <c r="F291" s="164" t="s">
        <v>260</v>
      </c>
      <c r="G291" s="164"/>
      <c r="H291" s="164"/>
      <c r="I291" s="171" t="s">
        <v>1239</v>
      </c>
      <c r="J291" s="164"/>
      <c r="K291" s="164"/>
      <c r="L291" s="164"/>
      <c r="M291" s="165"/>
      <c r="N291" s="167" t="s">
        <v>1234</v>
      </c>
      <c r="O291" s="165"/>
      <c r="P291" s="164"/>
      <c r="Q291" s="165"/>
      <c r="R291" s="165"/>
      <c r="S291" s="256" t="s">
        <v>1561</v>
      </c>
      <c r="U291" s="246"/>
      <c r="W291" s="165"/>
      <c r="X291" s="227" t="s">
        <v>2087</v>
      </c>
      <c r="Y291" s="226"/>
      <c r="AB291" s="165"/>
    </row>
    <row r="292" spans="1:28" s="224" customFormat="1" ht="17.25" customHeight="1" x14ac:dyDescent="0.25">
      <c r="A292" s="164" t="s">
        <v>1158</v>
      </c>
      <c r="B292" s="164" t="s">
        <v>1159</v>
      </c>
      <c r="C292" s="164"/>
      <c r="D292" s="164"/>
      <c r="E292" s="164" t="s">
        <v>15</v>
      </c>
      <c r="F292" s="164" t="s">
        <v>260</v>
      </c>
      <c r="G292" s="164"/>
      <c r="H292" s="164"/>
      <c r="I292" s="171" t="s">
        <v>1240</v>
      </c>
      <c r="J292" s="164"/>
      <c r="K292" s="164"/>
      <c r="L292" s="164"/>
      <c r="M292" s="165"/>
      <c r="N292" s="167" t="s">
        <v>1235</v>
      </c>
      <c r="O292" s="165"/>
      <c r="P292" s="164"/>
      <c r="Q292" s="165"/>
      <c r="R292" s="165"/>
      <c r="S292" s="256" t="s">
        <v>1562</v>
      </c>
      <c r="U292" s="246"/>
      <c r="W292" s="165"/>
      <c r="X292" s="227" t="s">
        <v>2088</v>
      </c>
      <c r="Y292" s="226"/>
      <c r="AB292" s="165"/>
    </row>
    <row r="293" spans="1:28" s="224" customFormat="1" ht="17.25" customHeight="1" x14ac:dyDescent="0.25">
      <c r="A293" s="164" t="s">
        <v>1158</v>
      </c>
      <c r="B293" s="164" t="s">
        <v>1160</v>
      </c>
      <c r="C293" s="164"/>
      <c r="D293" s="164"/>
      <c r="E293" s="164" t="s">
        <v>15</v>
      </c>
      <c r="F293" s="164" t="s">
        <v>260</v>
      </c>
      <c r="G293" s="164"/>
      <c r="H293" s="164"/>
      <c r="I293" s="171" t="s">
        <v>1161</v>
      </c>
      <c r="J293" s="164"/>
      <c r="K293" s="164"/>
      <c r="L293" s="164"/>
      <c r="M293" s="165"/>
      <c r="N293" s="167" t="s">
        <v>1236</v>
      </c>
      <c r="O293" s="165"/>
      <c r="P293" s="164"/>
      <c r="Q293" s="165"/>
      <c r="R293" s="165"/>
      <c r="S293" s="256" t="s">
        <v>1563</v>
      </c>
      <c r="U293" s="246"/>
      <c r="W293" s="165"/>
      <c r="X293" s="227" t="s">
        <v>2089</v>
      </c>
      <c r="Y293" s="226"/>
      <c r="AB293" s="165"/>
    </row>
    <row r="294" spans="1:28" s="224" customFormat="1" ht="17.25" customHeight="1" x14ac:dyDescent="0.25">
      <c r="A294" s="164" t="s">
        <v>19</v>
      </c>
      <c r="B294" s="164"/>
      <c r="C294" s="164"/>
      <c r="D294" s="164"/>
      <c r="E294" s="164"/>
      <c r="F294" s="164"/>
      <c r="G294" s="164"/>
      <c r="H294" s="164"/>
      <c r="I294" s="171"/>
      <c r="J294" s="164"/>
      <c r="K294" s="164"/>
      <c r="L294" s="164"/>
      <c r="M294" s="165"/>
      <c r="N294" s="168"/>
      <c r="O294" s="165"/>
      <c r="P294" s="164"/>
      <c r="Q294" s="169"/>
      <c r="R294" s="165"/>
      <c r="S294" s="256"/>
      <c r="U294" s="246"/>
      <c r="W294" s="165"/>
      <c r="X294" s="228"/>
      <c r="Y294" s="226"/>
      <c r="AB294" s="165"/>
    </row>
    <row r="295" spans="1:28" s="224" customFormat="1" ht="17.25" customHeight="1" x14ac:dyDescent="0.25">
      <c r="A295" s="164" t="s">
        <v>19</v>
      </c>
      <c r="B295" s="164"/>
      <c r="C295" s="164"/>
      <c r="D295" s="164"/>
      <c r="E295" s="164"/>
      <c r="F295" s="164"/>
      <c r="G295" s="164"/>
      <c r="H295" s="164"/>
      <c r="I295" s="171"/>
      <c r="J295" s="164"/>
      <c r="K295" s="164"/>
      <c r="L295" s="164"/>
      <c r="M295" s="165"/>
      <c r="N295" s="168"/>
      <c r="O295" s="165"/>
      <c r="P295" s="164"/>
      <c r="Q295" s="169"/>
      <c r="R295" s="165"/>
      <c r="S295" s="256"/>
      <c r="U295" s="246"/>
      <c r="W295" s="165"/>
      <c r="X295" s="228"/>
      <c r="Y295" s="226"/>
      <c r="AB295" s="165"/>
    </row>
    <row r="296" spans="1:28" ht="17.25" customHeight="1" x14ac:dyDescent="0.2">
      <c r="A296" s="107"/>
      <c r="B296" s="12"/>
      <c r="C296" s="12"/>
      <c r="D296" s="12"/>
      <c r="E296" s="12"/>
      <c r="F296" s="12"/>
      <c r="G296" s="12"/>
      <c r="H296" s="116"/>
      <c r="I296" s="73"/>
      <c r="J296" s="12"/>
      <c r="K296" s="12"/>
      <c r="L296" s="12"/>
      <c r="M296" s="38"/>
      <c r="N296" s="61"/>
      <c r="O296" s="12"/>
      <c r="P296" s="12"/>
      <c r="Q296" s="12"/>
      <c r="R296" s="38"/>
      <c r="S296" s="37"/>
      <c r="U296" s="242"/>
      <c r="W296" s="38"/>
      <c r="X296" s="37"/>
      <c r="AB296" s="38"/>
    </row>
    <row r="297" spans="1:28" s="229" customFormat="1" ht="17.25" customHeight="1" x14ac:dyDescent="0.2">
      <c r="A297" s="145" t="s">
        <v>12</v>
      </c>
      <c r="B297" s="159" t="s">
        <v>1037</v>
      </c>
      <c r="C297" s="146"/>
      <c r="D297" s="146"/>
      <c r="E297" s="146"/>
      <c r="F297" s="146" t="s">
        <v>25</v>
      </c>
      <c r="G297" s="146"/>
      <c r="H297" s="147"/>
      <c r="I297" s="158" t="s">
        <v>1173</v>
      </c>
      <c r="J297" s="146"/>
      <c r="K297" s="146"/>
      <c r="L297" s="146"/>
      <c r="M297" s="149"/>
      <c r="N297" s="158" t="s">
        <v>1301</v>
      </c>
      <c r="O297" s="146"/>
      <c r="P297" s="146"/>
      <c r="Q297" s="146"/>
      <c r="R297" s="149"/>
      <c r="S297" s="158" t="s">
        <v>1564</v>
      </c>
      <c r="U297" s="247"/>
      <c r="W297" s="149"/>
      <c r="X297" s="158" t="s">
        <v>2090</v>
      </c>
      <c r="AB297" s="149"/>
    </row>
    <row r="298" spans="1:28" s="229" customFormat="1" ht="17.25" customHeight="1" x14ac:dyDescent="0.2">
      <c r="A298" s="148" t="s">
        <v>56</v>
      </c>
      <c r="B298" s="146" t="s">
        <v>1038</v>
      </c>
      <c r="C298" s="146"/>
      <c r="D298" s="146"/>
      <c r="E298" s="146"/>
      <c r="F298" s="146"/>
      <c r="G298" s="146"/>
      <c r="H298" s="147"/>
      <c r="I298" s="148" t="s">
        <v>1039</v>
      </c>
      <c r="J298" s="146"/>
      <c r="K298" s="146"/>
      <c r="L298" s="146"/>
      <c r="M298" s="149"/>
      <c r="N298" s="148" t="s">
        <v>1302</v>
      </c>
      <c r="O298" s="146"/>
      <c r="P298" s="146"/>
      <c r="Q298" s="146"/>
      <c r="R298" s="149"/>
      <c r="S298" s="247" t="s">
        <v>1565</v>
      </c>
      <c r="U298" s="247"/>
      <c r="W298" s="149"/>
      <c r="X298" s="230" t="s">
        <v>2091</v>
      </c>
      <c r="AB298" s="149"/>
    </row>
    <row r="299" spans="1:28" s="229" customFormat="1" ht="17.25" customHeight="1" x14ac:dyDescent="0.2">
      <c r="A299" s="148" t="s">
        <v>1027</v>
      </c>
      <c r="B299" s="146" t="s">
        <v>1040</v>
      </c>
      <c r="C299" s="146"/>
      <c r="D299" s="146"/>
      <c r="E299" s="146" t="s">
        <v>15</v>
      </c>
      <c r="F299" s="146"/>
      <c r="G299" s="146"/>
      <c r="H299" s="147"/>
      <c r="I299" s="148" t="s">
        <v>1041</v>
      </c>
      <c r="J299" s="146"/>
      <c r="K299" s="146"/>
      <c r="L299" s="146"/>
      <c r="M299" s="149"/>
      <c r="N299" s="148" t="s">
        <v>1303</v>
      </c>
      <c r="O299" s="146"/>
      <c r="P299" s="146"/>
      <c r="Q299" s="146"/>
      <c r="R299" s="149"/>
      <c r="S299" s="231" t="s">
        <v>1566</v>
      </c>
      <c r="U299" s="247"/>
      <c r="W299" s="149"/>
      <c r="X299" s="230" t="s">
        <v>2092</v>
      </c>
      <c r="AB299" s="149"/>
    </row>
    <row r="300" spans="1:28" s="229" customFormat="1" ht="17.25" customHeight="1" x14ac:dyDescent="0.2">
      <c r="A300" s="148" t="s">
        <v>1027</v>
      </c>
      <c r="B300" s="146" t="s">
        <v>1042</v>
      </c>
      <c r="C300" s="146"/>
      <c r="D300" s="146"/>
      <c r="E300" s="146" t="s">
        <v>15</v>
      </c>
      <c r="F300" s="146" t="s">
        <v>1043</v>
      </c>
      <c r="G300" s="146"/>
      <c r="H300" s="147"/>
      <c r="I300" s="148" t="s">
        <v>1044</v>
      </c>
      <c r="J300" s="146"/>
      <c r="K300" s="146"/>
      <c r="L300" s="146"/>
      <c r="M300" s="149"/>
      <c r="N300" s="148" t="s">
        <v>1304</v>
      </c>
      <c r="O300" s="146"/>
      <c r="P300" s="146"/>
      <c r="Q300" s="146"/>
      <c r="R300" s="149"/>
      <c r="S300" s="231" t="s">
        <v>1567</v>
      </c>
      <c r="U300" s="247"/>
      <c r="W300" s="149"/>
      <c r="X300" s="230" t="s">
        <v>2093</v>
      </c>
      <c r="AB300" s="149"/>
    </row>
    <row r="301" spans="1:28" s="229" customFormat="1" ht="17.25" customHeight="1" x14ac:dyDescent="0.2">
      <c r="A301" s="148" t="s">
        <v>1027</v>
      </c>
      <c r="B301" s="146" t="s">
        <v>1045</v>
      </c>
      <c r="C301" s="146"/>
      <c r="D301" s="146"/>
      <c r="E301" s="146" t="s">
        <v>15</v>
      </c>
      <c r="F301" s="146"/>
      <c r="G301" s="146"/>
      <c r="H301" s="147"/>
      <c r="I301" s="148" t="s">
        <v>1046</v>
      </c>
      <c r="J301" s="146"/>
      <c r="K301" s="146"/>
      <c r="L301" s="146"/>
      <c r="M301" s="149"/>
      <c r="N301" s="148" t="s">
        <v>1305</v>
      </c>
      <c r="O301" s="146"/>
      <c r="P301" s="146"/>
      <c r="Q301" s="146"/>
      <c r="R301" s="149"/>
      <c r="S301" s="231" t="s">
        <v>1568</v>
      </c>
      <c r="U301" s="247"/>
      <c r="W301" s="149"/>
      <c r="X301" s="230" t="s">
        <v>2094</v>
      </c>
      <c r="AB301" s="149"/>
    </row>
    <row r="302" spans="1:28" s="229" customFormat="1" ht="17.25" customHeight="1" x14ac:dyDescent="0.2">
      <c r="A302" s="148" t="s">
        <v>1027</v>
      </c>
      <c r="B302" s="146" t="s">
        <v>1047</v>
      </c>
      <c r="C302" s="146"/>
      <c r="D302" s="146"/>
      <c r="E302" s="146" t="s">
        <v>15</v>
      </c>
      <c r="F302" s="146"/>
      <c r="G302" s="146"/>
      <c r="H302" s="147"/>
      <c r="I302" s="148" t="s">
        <v>1048</v>
      </c>
      <c r="J302" s="146"/>
      <c r="K302" s="146"/>
      <c r="L302" s="146"/>
      <c r="M302" s="149"/>
      <c r="N302" s="148" t="s">
        <v>1306</v>
      </c>
      <c r="O302" s="146"/>
      <c r="P302" s="146"/>
      <c r="Q302" s="146"/>
      <c r="R302" s="149"/>
      <c r="S302" s="231" t="s">
        <v>1569</v>
      </c>
      <c r="U302" s="247"/>
      <c r="W302" s="149"/>
      <c r="X302" s="230" t="s">
        <v>2095</v>
      </c>
      <c r="AB302" s="149"/>
    </row>
    <row r="303" spans="1:28" s="229" customFormat="1" ht="17.25" customHeight="1" x14ac:dyDescent="0.2">
      <c r="A303" s="148" t="s">
        <v>1027</v>
      </c>
      <c r="B303" s="146" t="s">
        <v>1049</v>
      </c>
      <c r="C303" s="146"/>
      <c r="D303" s="146"/>
      <c r="E303" s="146" t="s">
        <v>15</v>
      </c>
      <c r="F303" s="146" t="s">
        <v>1050</v>
      </c>
      <c r="G303" s="146"/>
      <c r="H303" s="147"/>
      <c r="I303" s="148" t="s">
        <v>1051</v>
      </c>
      <c r="J303" s="146"/>
      <c r="K303" s="146"/>
      <c r="L303" s="146"/>
      <c r="M303" s="149"/>
      <c r="N303" s="148" t="s">
        <v>1307</v>
      </c>
      <c r="O303" s="146"/>
      <c r="P303" s="146"/>
      <c r="Q303" s="146"/>
      <c r="R303" s="149"/>
      <c r="S303" s="231" t="s">
        <v>1570</v>
      </c>
      <c r="U303" s="247"/>
      <c r="W303" s="149"/>
      <c r="X303" s="230" t="s">
        <v>2096</v>
      </c>
      <c r="AB303" s="149"/>
    </row>
    <row r="304" spans="1:28" s="229" customFormat="1" ht="17.25" customHeight="1" x14ac:dyDescent="0.2">
      <c r="A304" s="145" t="s">
        <v>19</v>
      </c>
      <c r="B304" s="146" t="s">
        <v>1037</v>
      </c>
      <c r="C304" s="146"/>
      <c r="D304" s="146"/>
      <c r="E304" s="146"/>
      <c r="F304" s="146"/>
      <c r="G304" s="146"/>
      <c r="H304" s="147"/>
      <c r="I304" s="148"/>
      <c r="J304" s="146"/>
      <c r="K304" s="146"/>
      <c r="L304" s="146"/>
      <c r="M304" s="149"/>
      <c r="N304" s="148"/>
      <c r="O304" s="146"/>
      <c r="P304" s="146"/>
      <c r="Q304" s="146"/>
      <c r="R304" s="149"/>
      <c r="S304" s="231"/>
      <c r="U304" s="247"/>
      <c r="W304" s="149"/>
      <c r="X304" s="230"/>
      <c r="AB304" s="149"/>
    </row>
    <row r="305" spans="1:28" ht="17.25" customHeight="1" x14ac:dyDescent="0.2">
      <c r="A305" s="107"/>
      <c r="B305" s="12"/>
      <c r="C305" s="12"/>
      <c r="D305" s="12"/>
      <c r="E305" s="12"/>
      <c r="F305" s="12"/>
      <c r="G305" s="12"/>
      <c r="H305" s="116"/>
      <c r="I305" s="73"/>
      <c r="J305" s="12"/>
      <c r="K305" s="12"/>
      <c r="L305" s="12"/>
      <c r="M305" s="38"/>
      <c r="N305" s="73"/>
      <c r="O305" s="12"/>
      <c r="P305" s="12"/>
      <c r="Q305" s="12"/>
      <c r="R305" s="38"/>
      <c r="S305" s="181"/>
      <c r="U305" s="242"/>
      <c r="W305" s="38"/>
      <c r="X305" s="37"/>
      <c r="AB305" s="38"/>
    </row>
    <row r="306" spans="1:28" s="229" customFormat="1" ht="17.25" customHeight="1" x14ac:dyDescent="0.2">
      <c r="A306" s="145" t="s">
        <v>12</v>
      </c>
      <c r="B306" s="159" t="s">
        <v>1174</v>
      </c>
      <c r="C306" s="146"/>
      <c r="D306" s="146"/>
      <c r="E306" s="146"/>
      <c r="F306" s="146" t="s">
        <v>25</v>
      </c>
      <c r="G306" s="146"/>
      <c r="H306" s="147" t="s">
        <v>51</v>
      </c>
      <c r="I306" s="158" t="s">
        <v>1175</v>
      </c>
      <c r="J306" s="146"/>
      <c r="K306" s="146"/>
      <c r="L306" s="146"/>
      <c r="M306" s="149"/>
      <c r="N306" s="158" t="s">
        <v>1286</v>
      </c>
      <c r="O306" s="146"/>
      <c r="P306" s="146"/>
      <c r="Q306" s="146"/>
      <c r="R306" s="149"/>
      <c r="S306" s="158" t="s">
        <v>1571</v>
      </c>
      <c r="U306" s="247"/>
      <c r="W306" s="149"/>
      <c r="X306" s="232" t="s">
        <v>2097</v>
      </c>
      <c r="AB306" s="149"/>
    </row>
    <row r="307" spans="1:28" s="229" customFormat="1" ht="17.25" customHeight="1" x14ac:dyDescent="0.2">
      <c r="A307" s="148" t="s">
        <v>56</v>
      </c>
      <c r="B307" s="159" t="s">
        <v>1184</v>
      </c>
      <c r="C307" s="146"/>
      <c r="D307" s="146"/>
      <c r="E307" s="146"/>
      <c r="F307" s="146"/>
      <c r="G307" s="146"/>
      <c r="H307" s="147"/>
      <c r="I307" s="148" t="s">
        <v>1176</v>
      </c>
      <c r="J307" s="146"/>
      <c r="K307" s="146"/>
      <c r="L307" s="146"/>
      <c r="M307" s="149"/>
      <c r="N307" s="148" t="s">
        <v>1287</v>
      </c>
      <c r="O307" s="146"/>
      <c r="P307" s="146"/>
      <c r="Q307" s="146"/>
      <c r="R307" s="149"/>
      <c r="S307" s="231" t="s">
        <v>1572</v>
      </c>
      <c r="U307" s="247"/>
      <c r="W307" s="149"/>
      <c r="X307" s="230" t="s">
        <v>2098</v>
      </c>
      <c r="AB307" s="149"/>
    </row>
    <row r="308" spans="1:28" s="229" customFormat="1" ht="17.25" customHeight="1" x14ac:dyDescent="0.2">
      <c r="A308" s="148" t="s">
        <v>56</v>
      </c>
      <c r="B308" s="159" t="s">
        <v>1183</v>
      </c>
      <c r="C308" s="146"/>
      <c r="D308" s="146"/>
      <c r="E308" s="146"/>
      <c r="F308" s="146"/>
      <c r="G308" s="146"/>
      <c r="H308" s="147"/>
      <c r="I308" s="148" t="s">
        <v>1182</v>
      </c>
      <c r="J308" s="146"/>
      <c r="K308" s="146"/>
      <c r="L308" s="146"/>
      <c r="M308" s="149"/>
      <c r="N308" s="148" t="s">
        <v>1308</v>
      </c>
      <c r="O308" s="146"/>
      <c r="P308" s="146"/>
      <c r="Q308" s="146"/>
      <c r="R308" s="149"/>
      <c r="S308" s="231" t="s">
        <v>1573</v>
      </c>
      <c r="U308" s="247"/>
      <c r="W308" s="149"/>
      <c r="X308" s="230" t="s">
        <v>2099</v>
      </c>
      <c r="AB308" s="149"/>
    </row>
    <row r="309" spans="1:28" s="229" customFormat="1" ht="17.25" customHeight="1" x14ac:dyDescent="0.2">
      <c r="A309" s="148" t="s">
        <v>1177</v>
      </c>
      <c r="B309" s="159" t="s">
        <v>1170</v>
      </c>
      <c r="C309" s="146"/>
      <c r="D309" s="146"/>
      <c r="E309" s="146" t="s">
        <v>15</v>
      </c>
      <c r="F309" s="146"/>
      <c r="G309" s="146"/>
      <c r="H309" s="147"/>
      <c r="I309" s="148" t="s">
        <v>1178</v>
      </c>
      <c r="J309" s="146"/>
      <c r="K309" s="146"/>
      <c r="L309" s="146"/>
      <c r="M309" s="149"/>
      <c r="N309" s="148" t="s">
        <v>1309</v>
      </c>
      <c r="O309" s="146"/>
      <c r="P309" s="146"/>
      <c r="Q309" s="146"/>
      <c r="R309" s="149"/>
      <c r="S309" s="231" t="s">
        <v>1574</v>
      </c>
      <c r="U309" s="247"/>
      <c r="W309" s="149"/>
      <c r="X309" s="230" t="s">
        <v>2241</v>
      </c>
      <c r="AB309" s="149"/>
    </row>
    <row r="310" spans="1:28" s="229" customFormat="1" ht="17.25" customHeight="1" x14ac:dyDescent="0.2">
      <c r="A310" s="148" t="s">
        <v>1177</v>
      </c>
      <c r="B310" s="159" t="s">
        <v>1171</v>
      </c>
      <c r="C310" s="146"/>
      <c r="D310" s="146"/>
      <c r="E310" s="146" t="s">
        <v>15</v>
      </c>
      <c r="F310" s="146"/>
      <c r="G310" s="146"/>
      <c r="H310" s="147"/>
      <c r="I310" s="148" t="s">
        <v>1179</v>
      </c>
      <c r="J310" s="146"/>
      <c r="K310" s="146"/>
      <c r="L310" s="146"/>
      <c r="M310" s="149"/>
      <c r="N310" s="148" t="s">
        <v>1310</v>
      </c>
      <c r="O310" s="146"/>
      <c r="P310" s="146"/>
      <c r="Q310" s="146"/>
      <c r="R310" s="149"/>
      <c r="S310" s="231" t="s">
        <v>1575</v>
      </c>
      <c r="U310" s="247"/>
      <c r="W310" s="149"/>
      <c r="X310" s="230" t="s">
        <v>2242</v>
      </c>
      <c r="AB310" s="149"/>
    </row>
    <row r="311" spans="1:28" s="229" customFormat="1" ht="17.25" customHeight="1" x14ac:dyDescent="0.2">
      <c r="A311" s="148" t="s">
        <v>1177</v>
      </c>
      <c r="B311" s="159" t="s">
        <v>1172</v>
      </c>
      <c r="C311" s="146"/>
      <c r="D311" s="146"/>
      <c r="E311" s="146" t="s">
        <v>15</v>
      </c>
      <c r="F311" s="146"/>
      <c r="G311" s="146"/>
      <c r="H311" s="147"/>
      <c r="I311" s="148" t="s">
        <v>1180</v>
      </c>
      <c r="J311" s="146"/>
      <c r="K311" s="146"/>
      <c r="L311" s="146"/>
      <c r="M311" s="149"/>
      <c r="N311" s="148" t="s">
        <v>1312</v>
      </c>
      <c r="O311" s="146"/>
      <c r="P311" s="146"/>
      <c r="Q311" s="146"/>
      <c r="R311" s="149"/>
      <c r="S311" s="231" t="s">
        <v>1576</v>
      </c>
      <c r="U311" s="247"/>
      <c r="W311" s="149"/>
      <c r="X311" s="230" t="s">
        <v>2100</v>
      </c>
      <c r="AB311" s="149"/>
    </row>
    <row r="312" spans="1:28" s="229" customFormat="1" ht="17.25" customHeight="1" x14ac:dyDescent="0.2">
      <c r="A312" s="148" t="s">
        <v>1177</v>
      </c>
      <c r="B312" s="159" t="s">
        <v>1190</v>
      </c>
      <c r="C312" s="146"/>
      <c r="D312" s="146"/>
      <c r="E312" s="146" t="s">
        <v>15</v>
      </c>
      <c r="F312" s="146"/>
      <c r="G312" s="146"/>
      <c r="H312" s="147"/>
      <c r="I312" s="148" t="s">
        <v>1181</v>
      </c>
      <c r="J312" s="146"/>
      <c r="K312" s="146"/>
      <c r="L312" s="146"/>
      <c r="M312" s="149"/>
      <c r="N312" s="148" t="s">
        <v>1311</v>
      </c>
      <c r="O312" s="146"/>
      <c r="P312" s="146"/>
      <c r="Q312" s="146"/>
      <c r="R312" s="149"/>
      <c r="S312" s="231" t="s">
        <v>1577</v>
      </c>
      <c r="U312" s="247"/>
      <c r="W312" s="149"/>
      <c r="X312" s="230" t="s">
        <v>2243</v>
      </c>
      <c r="AB312" s="149"/>
    </row>
    <row r="313" spans="1:28" s="229" customFormat="1" ht="17.25" customHeight="1" x14ac:dyDescent="0.2">
      <c r="A313" s="145" t="s">
        <v>19</v>
      </c>
      <c r="B313" s="159" t="s">
        <v>1174</v>
      </c>
      <c r="C313" s="146"/>
      <c r="D313" s="146"/>
      <c r="E313" s="146"/>
      <c r="F313" s="146"/>
      <c r="G313" s="146"/>
      <c r="H313" s="147"/>
      <c r="I313" s="148"/>
      <c r="J313" s="146"/>
      <c r="K313" s="146"/>
      <c r="L313" s="146"/>
      <c r="M313" s="149"/>
      <c r="N313" s="148"/>
      <c r="O313" s="146"/>
      <c r="P313" s="146"/>
      <c r="Q313" s="146"/>
      <c r="R313" s="149"/>
      <c r="S313" s="231"/>
      <c r="U313" s="247"/>
      <c r="W313" s="149"/>
      <c r="X313" s="230"/>
      <c r="AB313" s="149"/>
    </row>
    <row r="314" spans="1:28" s="24" customFormat="1" ht="17.25" customHeight="1" x14ac:dyDescent="0.2">
      <c r="A314" s="96" t="s">
        <v>1250</v>
      </c>
      <c r="B314" s="160" t="s">
        <v>1247</v>
      </c>
      <c r="C314" s="161"/>
      <c r="D314" s="161"/>
      <c r="E314" s="160" t="s">
        <v>15</v>
      </c>
      <c r="F314" s="161"/>
      <c r="G314" s="161"/>
      <c r="H314" s="162"/>
      <c r="I314" s="96" t="s">
        <v>1367</v>
      </c>
      <c r="J314" s="161"/>
      <c r="K314" s="161"/>
      <c r="L314" s="161"/>
      <c r="M314" s="59"/>
      <c r="N314" s="96" t="s">
        <v>1370</v>
      </c>
      <c r="O314" s="161"/>
      <c r="P314" s="161"/>
      <c r="Q314" s="161"/>
      <c r="R314" s="59"/>
      <c r="S314" s="220" t="s">
        <v>1578</v>
      </c>
      <c r="U314" s="241"/>
      <c r="W314" s="59"/>
      <c r="X314" s="60" t="s">
        <v>2244</v>
      </c>
      <c r="AB314" s="59"/>
    </row>
    <row r="315" spans="1:28" s="24" customFormat="1" ht="17.25" customHeight="1" x14ac:dyDescent="0.2">
      <c r="A315" s="96" t="s">
        <v>13</v>
      </c>
      <c r="B315" s="160" t="s">
        <v>1248</v>
      </c>
      <c r="C315" s="161"/>
      <c r="D315" s="160" t="s">
        <v>1196</v>
      </c>
      <c r="E315" s="160" t="s">
        <v>15</v>
      </c>
      <c r="F315" s="161"/>
      <c r="G315" s="161"/>
      <c r="H315" s="162"/>
      <c r="I315" s="96" t="s">
        <v>1249</v>
      </c>
      <c r="J315" s="161"/>
      <c r="K315" s="161"/>
      <c r="L315" s="161"/>
      <c r="M315" s="59"/>
      <c r="N315" s="96" t="s">
        <v>1371</v>
      </c>
      <c r="O315" s="161"/>
      <c r="P315" s="161"/>
      <c r="Q315" s="161"/>
      <c r="R315" s="59"/>
      <c r="S315" s="220" t="s">
        <v>1579</v>
      </c>
      <c r="U315" s="241"/>
      <c r="W315" s="59"/>
      <c r="X315" s="60" t="s">
        <v>2101</v>
      </c>
      <c r="AB315" s="59"/>
    </row>
    <row r="316" spans="1:28" ht="17.25" customHeight="1" x14ac:dyDescent="0.2">
      <c r="A316" s="107" t="s">
        <v>19</v>
      </c>
      <c r="B316" s="3" t="s">
        <v>298</v>
      </c>
      <c r="C316" s="12"/>
      <c r="D316" s="12"/>
      <c r="E316" s="12"/>
      <c r="F316" s="12"/>
      <c r="G316" s="12"/>
      <c r="H316" s="116"/>
      <c r="I316" s="73"/>
      <c r="J316" s="12"/>
      <c r="K316" s="12"/>
      <c r="L316" s="12"/>
      <c r="M316" s="38"/>
      <c r="N316" s="61"/>
      <c r="O316" s="12"/>
      <c r="P316" s="12"/>
      <c r="Q316" s="12"/>
      <c r="R316" s="38"/>
      <c r="S316" s="37"/>
      <c r="U316" s="242"/>
      <c r="W316" s="38"/>
      <c r="X316" s="37"/>
      <c r="AB316" s="38"/>
    </row>
    <row r="317" spans="1:28" ht="17.25" customHeight="1" x14ac:dyDescent="0.2">
      <c r="A317" s="107"/>
      <c r="B317" s="12"/>
      <c r="C317" s="12"/>
      <c r="D317" s="12"/>
      <c r="E317" s="12"/>
      <c r="F317" s="12"/>
      <c r="G317" s="12"/>
      <c r="H317" s="116"/>
      <c r="I317" s="73"/>
      <c r="J317" s="12"/>
      <c r="K317" s="12"/>
      <c r="L317" s="12"/>
      <c r="M317" s="38"/>
      <c r="N317" s="61"/>
      <c r="O317" s="12"/>
      <c r="P317" s="12"/>
      <c r="Q317" s="12"/>
      <c r="R317" s="38"/>
      <c r="S317" s="37"/>
      <c r="U317" s="242"/>
      <c r="W317" s="38"/>
      <c r="X317" s="37"/>
      <c r="AB317" s="38"/>
    </row>
    <row r="318" spans="1:28" ht="17.25" customHeight="1" x14ac:dyDescent="0.2">
      <c r="A318" s="107"/>
      <c r="B318" s="3"/>
      <c r="C318" s="12"/>
      <c r="D318" s="3"/>
      <c r="E318" s="3"/>
      <c r="F318" s="3"/>
      <c r="G318" s="12"/>
      <c r="H318" s="144"/>
      <c r="I318" s="73"/>
      <c r="J318" s="12"/>
      <c r="K318" s="12"/>
      <c r="L318" s="12"/>
      <c r="M318" s="38"/>
      <c r="N318" s="61"/>
      <c r="O318" s="12"/>
      <c r="P318" s="12"/>
      <c r="Q318" s="12"/>
      <c r="R318" s="38"/>
      <c r="S318" s="37"/>
      <c r="U318" s="242"/>
      <c r="W318" s="38"/>
      <c r="X318" s="37"/>
      <c r="AB318" s="38"/>
    </row>
    <row r="319" spans="1:28" ht="17.25" customHeight="1" x14ac:dyDescent="0.2">
      <c r="A319" s="37" t="s">
        <v>1033</v>
      </c>
      <c r="B319" s="4" t="s">
        <v>344</v>
      </c>
      <c r="E319" s="4" t="s">
        <v>15</v>
      </c>
      <c r="F319" s="4" t="s">
        <v>25</v>
      </c>
      <c r="H319" s="38"/>
      <c r="I319" s="73" t="s">
        <v>345</v>
      </c>
      <c r="M319" s="38"/>
      <c r="N319" s="37" t="s">
        <v>930</v>
      </c>
      <c r="R319" s="38"/>
      <c r="S319" s="242" t="s">
        <v>1580</v>
      </c>
      <c r="U319" s="242"/>
      <c r="W319" s="38"/>
      <c r="X319" s="37" t="s">
        <v>2102</v>
      </c>
      <c r="AB319" s="38"/>
    </row>
    <row r="320" spans="1:28" s="140" customFormat="1" ht="17.25" customHeight="1" x14ac:dyDescent="0.2">
      <c r="A320" s="137" t="s">
        <v>11</v>
      </c>
      <c r="B320" s="138" t="s">
        <v>1001</v>
      </c>
      <c r="C320" s="139"/>
      <c r="D320" s="139"/>
      <c r="E320" s="139"/>
      <c r="F320" s="139"/>
      <c r="G320" s="138" t="s">
        <v>1007</v>
      </c>
      <c r="H320" s="138"/>
      <c r="I320" s="143"/>
      <c r="J320" s="139"/>
      <c r="K320" s="139"/>
      <c r="L320" s="139"/>
      <c r="M320" s="141"/>
      <c r="N320" s="174"/>
      <c r="O320" s="139"/>
      <c r="P320" s="139"/>
      <c r="Q320" s="139"/>
      <c r="R320" s="141"/>
      <c r="S320" s="137"/>
      <c r="U320" s="248"/>
      <c r="W320" s="141"/>
      <c r="X320" s="137"/>
      <c r="AB320" s="141"/>
    </row>
    <row r="321" spans="1:28" s="140" customFormat="1" ht="17.25" customHeight="1" x14ac:dyDescent="0.2">
      <c r="A321" s="137" t="s">
        <v>11</v>
      </c>
      <c r="B321" s="138" t="s">
        <v>1008</v>
      </c>
      <c r="C321" s="139"/>
      <c r="D321" s="139"/>
      <c r="E321" s="139"/>
      <c r="F321" s="139"/>
      <c r="G321" s="138" t="s">
        <v>1010</v>
      </c>
      <c r="H321" s="138"/>
      <c r="I321" s="143"/>
      <c r="J321" s="139"/>
      <c r="K321" s="139"/>
      <c r="L321" s="139"/>
      <c r="M321" s="141"/>
      <c r="N321" s="174"/>
      <c r="O321" s="139"/>
      <c r="P321" s="139"/>
      <c r="Q321" s="139"/>
      <c r="R321" s="141"/>
      <c r="S321" s="137"/>
      <c r="U321" s="248"/>
      <c r="W321" s="141"/>
      <c r="X321" s="137"/>
      <c r="AB321" s="141"/>
    </row>
    <row r="322" spans="1:28" ht="17.25" customHeight="1" x14ac:dyDescent="0.2">
      <c r="A322" s="37"/>
      <c r="H322" s="38"/>
      <c r="I322" s="73"/>
      <c r="M322" s="38"/>
      <c r="N322" s="37"/>
      <c r="R322" s="38"/>
      <c r="S322" s="37"/>
      <c r="U322" s="242"/>
      <c r="W322" s="38"/>
      <c r="X322" s="37"/>
      <c r="AB322" s="38"/>
    </row>
    <row r="323" spans="1:28" s="29" customFormat="1" ht="17.25" customHeight="1" x14ac:dyDescent="0.2">
      <c r="A323" s="121" t="s">
        <v>12</v>
      </c>
      <c r="B323" s="29" t="s">
        <v>264</v>
      </c>
      <c r="D323" s="14"/>
      <c r="E323" s="14"/>
      <c r="F323" s="29" t="s">
        <v>346</v>
      </c>
      <c r="G323" s="14"/>
      <c r="H323" s="122"/>
      <c r="I323" s="71" t="s">
        <v>265</v>
      </c>
      <c r="J323" s="14"/>
      <c r="K323" s="14"/>
      <c r="L323" s="14"/>
      <c r="M323" s="70"/>
      <c r="N323" s="69" t="s">
        <v>753</v>
      </c>
      <c r="O323" s="28"/>
      <c r="P323" s="28"/>
      <c r="Q323" s="28"/>
      <c r="R323" s="70"/>
      <c r="S323" s="69" t="s">
        <v>1581</v>
      </c>
      <c r="U323" s="238"/>
      <c r="W323" s="70"/>
      <c r="X323" s="69" t="s">
        <v>2103</v>
      </c>
      <c r="AB323" s="70"/>
    </row>
    <row r="324" spans="1:28" s="29" customFormat="1" ht="17.25" customHeight="1" x14ac:dyDescent="0.2">
      <c r="A324" s="123" t="s">
        <v>12</v>
      </c>
      <c r="B324" s="14" t="s">
        <v>327</v>
      </c>
      <c r="C324" s="14"/>
      <c r="D324" s="14"/>
      <c r="E324" s="14"/>
      <c r="F324" s="14"/>
      <c r="G324" s="14"/>
      <c r="H324" s="122"/>
      <c r="I324" s="71" t="s">
        <v>326</v>
      </c>
      <c r="J324" s="14"/>
      <c r="K324" s="14"/>
      <c r="L324" s="14"/>
      <c r="M324" s="70"/>
      <c r="N324" s="71" t="s">
        <v>754</v>
      </c>
      <c r="O324" s="28"/>
      <c r="P324" s="28"/>
      <c r="Q324" s="28"/>
      <c r="R324" s="70"/>
      <c r="S324" s="69" t="s">
        <v>1582</v>
      </c>
      <c r="U324" s="238"/>
      <c r="W324" s="70"/>
      <c r="X324" s="69" t="s">
        <v>2104</v>
      </c>
      <c r="AB324" s="70"/>
    </row>
    <row r="325" spans="1:28" s="29" customFormat="1" ht="17.25" customHeight="1" x14ac:dyDescent="0.2">
      <c r="A325" s="78" t="s">
        <v>13</v>
      </c>
      <c r="B325" s="14" t="s">
        <v>266</v>
      </c>
      <c r="C325" s="14"/>
      <c r="D325" s="29" t="s">
        <v>14</v>
      </c>
      <c r="E325" s="29" t="s">
        <v>15</v>
      </c>
      <c r="F325" s="14"/>
      <c r="G325" s="14" t="s">
        <v>961</v>
      </c>
      <c r="H325" s="122"/>
      <c r="I325" s="72" t="s">
        <v>623</v>
      </c>
      <c r="J325" s="29" t="s">
        <v>420</v>
      </c>
      <c r="K325" s="14"/>
      <c r="L325" s="14"/>
      <c r="M325" s="70"/>
      <c r="N325" s="72" t="s">
        <v>931</v>
      </c>
      <c r="O325" s="29" t="s">
        <v>823</v>
      </c>
      <c r="P325" s="28"/>
      <c r="Q325" s="28"/>
      <c r="R325" s="70"/>
      <c r="S325" s="234" t="s">
        <v>1583</v>
      </c>
      <c r="U325" s="238"/>
      <c r="W325" s="70"/>
      <c r="X325" s="235" t="s">
        <v>2105</v>
      </c>
      <c r="AB325" s="70"/>
    </row>
    <row r="326" spans="1:28" s="29" customFormat="1" ht="17.25" customHeight="1" x14ac:dyDescent="0.2">
      <c r="A326" s="78" t="s">
        <v>13</v>
      </c>
      <c r="B326" s="14" t="s">
        <v>267</v>
      </c>
      <c r="C326" s="14"/>
      <c r="D326" s="29" t="s">
        <v>14</v>
      </c>
      <c r="E326" s="29" t="s">
        <v>15</v>
      </c>
      <c r="F326" s="14"/>
      <c r="G326" s="14" t="s">
        <v>961</v>
      </c>
      <c r="H326" s="122"/>
      <c r="I326" s="72" t="s">
        <v>624</v>
      </c>
      <c r="J326" s="29" t="s">
        <v>420</v>
      </c>
      <c r="K326" s="14"/>
      <c r="L326" s="14"/>
      <c r="M326" s="70"/>
      <c r="N326" s="72" t="s">
        <v>932</v>
      </c>
      <c r="O326" s="29" t="s">
        <v>823</v>
      </c>
      <c r="P326" s="28"/>
      <c r="Q326" s="28"/>
      <c r="R326" s="70"/>
      <c r="S326" s="234" t="s">
        <v>1584</v>
      </c>
      <c r="U326" s="238"/>
      <c r="W326" s="70"/>
      <c r="X326" s="235" t="s">
        <v>2106</v>
      </c>
      <c r="AB326" s="70"/>
    </row>
    <row r="327" spans="1:28" s="29" customFormat="1" ht="17.25" customHeight="1" x14ac:dyDescent="0.2">
      <c r="A327" s="123" t="s">
        <v>12</v>
      </c>
      <c r="B327" s="14" t="s">
        <v>268</v>
      </c>
      <c r="C327" s="14"/>
      <c r="D327" s="14"/>
      <c r="F327" s="14"/>
      <c r="G327" s="14"/>
      <c r="H327" s="122" t="s">
        <v>51</v>
      </c>
      <c r="I327" s="72" t="s">
        <v>644</v>
      </c>
      <c r="J327" s="14"/>
      <c r="K327" s="14"/>
      <c r="L327" s="14"/>
      <c r="M327" s="70"/>
      <c r="N327" s="72" t="s">
        <v>755</v>
      </c>
      <c r="O327" s="28"/>
      <c r="P327" s="28"/>
      <c r="Q327" s="28"/>
      <c r="R327" s="70"/>
      <c r="S327" s="234" t="s">
        <v>1585</v>
      </c>
      <c r="U327" s="238"/>
      <c r="W327" s="70"/>
      <c r="X327" s="235" t="s">
        <v>2107</v>
      </c>
      <c r="AB327" s="70"/>
    </row>
    <row r="328" spans="1:28" s="29" customFormat="1" ht="17.25" customHeight="1" x14ac:dyDescent="0.2">
      <c r="A328" s="123" t="s">
        <v>56</v>
      </c>
      <c r="B328" s="28" t="s">
        <v>643</v>
      </c>
      <c r="C328" s="28"/>
      <c r="D328" s="14"/>
      <c r="F328" s="14"/>
      <c r="G328" s="14"/>
      <c r="H328" s="122"/>
      <c r="I328" s="72" t="s">
        <v>269</v>
      </c>
      <c r="J328" s="14"/>
      <c r="K328" s="28" t="s">
        <v>350</v>
      </c>
      <c r="L328" s="14"/>
      <c r="M328" s="70"/>
      <c r="N328" s="72" t="s">
        <v>756</v>
      </c>
      <c r="O328" s="28"/>
      <c r="P328" s="28" t="s">
        <v>933</v>
      </c>
      <c r="Q328" s="28"/>
      <c r="R328" s="70"/>
      <c r="S328" s="234" t="s">
        <v>1586</v>
      </c>
      <c r="U328" s="238" t="s">
        <v>1662</v>
      </c>
      <c r="W328" s="70"/>
      <c r="X328" s="235" t="s">
        <v>2108</v>
      </c>
      <c r="Z328" s="237" t="s">
        <v>2184</v>
      </c>
      <c r="AB328" s="70"/>
    </row>
    <row r="329" spans="1:28" s="29" customFormat="1" ht="17.25" customHeight="1" x14ac:dyDescent="0.2">
      <c r="A329" s="78" t="s">
        <v>13</v>
      </c>
      <c r="B329" s="14" t="s">
        <v>270</v>
      </c>
      <c r="C329" s="14"/>
      <c r="D329" s="29" t="s">
        <v>348</v>
      </c>
      <c r="E329" s="29" t="s">
        <v>15</v>
      </c>
      <c r="F329" s="14"/>
      <c r="G329" s="14"/>
      <c r="H329" s="122"/>
      <c r="I329" s="72" t="s">
        <v>625</v>
      </c>
      <c r="J329" s="29" t="s">
        <v>387</v>
      </c>
      <c r="L329" s="14"/>
      <c r="M329" s="70"/>
      <c r="N329" s="72" t="s">
        <v>757</v>
      </c>
      <c r="O329" s="29" t="s">
        <v>934</v>
      </c>
      <c r="Q329" s="28"/>
      <c r="R329" s="70"/>
      <c r="S329" s="234" t="s">
        <v>1587</v>
      </c>
      <c r="T329" s="29" t="s">
        <v>1633</v>
      </c>
      <c r="U329" s="238"/>
      <c r="W329" s="70"/>
      <c r="X329" s="235" t="s">
        <v>2109</v>
      </c>
      <c r="Y329" s="29" t="s">
        <v>2152</v>
      </c>
      <c r="AB329" s="70"/>
    </row>
    <row r="330" spans="1:28" s="140" customFormat="1" ht="17.25" customHeight="1" x14ac:dyDescent="0.2">
      <c r="A330" s="137" t="s">
        <v>11</v>
      </c>
      <c r="B330" s="138" t="s">
        <v>1013</v>
      </c>
      <c r="C330" s="139"/>
      <c r="D330" s="139"/>
      <c r="E330" s="139"/>
      <c r="F330" s="139"/>
      <c r="G330" s="138" t="s">
        <v>1012</v>
      </c>
      <c r="H330" s="138"/>
      <c r="I330" s="143"/>
      <c r="L330" s="139"/>
      <c r="M330" s="141"/>
      <c r="N330" s="143"/>
      <c r="Q330" s="138"/>
      <c r="R330" s="141"/>
      <c r="S330" s="233"/>
      <c r="U330" s="248"/>
      <c r="W330" s="141"/>
      <c r="X330" s="137"/>
      <c r="AB330" s="141"/>
    </row>
    <row r="331" spans="1:28" s="29" customFormat="1" ht="17.25" customHeight="1" x14ac:dyDescent="0.2">
      <c r="A331" s="78" t="s">
        <v>13</v>
      </c>
      <c r="B331" s="14" t="s">
        <v>271</v>
      </c>
      <c r="C331" s="14"/>
      <c r="D331" s="29" t="s">
        <v>349</v>
      </c>
      <c r="E331" s="29" t="s">
        <v>15</v>
      </c>
      <c r="F331" s="14"/>
      <c r="G331" s="14"/>
      <c r="H331" s="122"/>
      <c r="I331" s="72" t="s">
        <v>626</v>
      </c>
      <c r="J331" s="29" t="s">
        <v>386</v>
      </c>
      <c r="K331" s="14"/>
      <c r="L331" s="14"/>
      <c r="M331" s="70"/>
      <c r="N331" s="72" t="s">
        <v>758</v>
      </c>
      <c r="O331" s="29" t="s">
        <v>935</v>
      </c>
      <c r="P331" s="28"/>
      <c r="Q331" s="28"/>
      <c r="R331" s="70"/>
      <c r="S331" s="234" t="s">
        <v>1588</v>
      </c>
      <c r="T331" s="29" t="s">
        <v>1634</v>
      </c>
      <c r="U331" s="238"/>
      <c r="W331" s="70"/>
      <c r="X331" s="235" t="s">
        <v>2110</v>
      </c>
      <c r="Y331" s="29" t="s">
        <v>2153</v>
      </c>
      <c r="AB331" s="70"/>
    </row>
    <row r="332" spans="1:28" s="29" customFormat="1" ht="17.25" customHeight="1" x14ac:dyDescent="0.2">
      <c r="A332" s="78" t="s">
        <v>13</v>
      </c>
      <c r="B332" s="14" t="s">
        <v>291</v>
      </c>
      <c r="C332" s="14"/>
      <c r="D332" s="29" t="s">
        <v>389</v>
      </c>
      <c r="E332" s="29" t="s">
        <v>15</v>
      </c>
      <c r="F332" s="14"/>
      <c r="G332" s="14"/>
      <c r="H332" s="122"/>
      <c r="I332" s="72" t="s">
        <v>627</v>
      </c>
      <c r="J332" s="29" t="s">
        <v>388</v>
      </c>
      <c r="K332" s="14"/>
      <c r="L332" s="14"/>
      <c r="M332" s="70"/>
      <c r="N332" s="72" t="s">
        <v>759</v>
      </c>
      <c r="O332" s="29" t="s">
        <v>936</v>
      </c>
      <c r="P332" s="28"/>
      <c r="Q332" s="28"/>
      <c r="R332" s="70"/>
      <c r="S332" s="234" t="s">
        <v>1589</v>
      </c>
      <c r="T332" s="29" t="s">
        <v>1635</v>
      </c>
      <c r="U332" s="238"/>
      <c r="W332" s="70"/>
      <c r="X332" s="235" t="s">
        <v>2111</v>
      </c>
      <c r="Y332" s="29" t="s">
        <v>2154</v>
      </c>
      <c r="AB332" s="70"/>
    </row>
    <row r="333" spans="1:28" s="29" customFormat="1" ht="17.25" customHeight="1" x14ac:dyDescent="0.2">
      <c r="A333" s="123" t="s">
        <v>19</v>
      </c>
      <c r="B333" s="14"/>
      <c r="C333" s="14"/>
      <c r="D333" s="14"/>
      <c r="E333" s="14"/>
      <c r="F333" s="14"/>
      <c r="G333" s="14"/>
      <c r="H333" s="122"/>
      <c r="I333" s="72"/>
      <c r="J333" s="14"/>
      <c r="K333" s="14"/>
      <c r="L333" s="14"/>
      <c r="M333" s="70"/>
      <c r="N333" s="72"/>
      <c r="O333" s="28"/>
      <c r="P333" s="28"/>
      <c r="Q333" s="28"/>
      <c r="R333" s="70"/>
      <c r="S333" s="234"/>
      <c r="U333" s="238"/>
      <c r="W333" s="70"/>
      <c r="X333" s="235"/>
      <c r="AB333" s="70"/>
    </row>
    <row r="334" spans="1:28" s="29" customFormat="1" ht="17.25" customHeight="1" x14ac:dyDescent="0.2">
      <c r="A334" s="123" t="s">
        <v>12</v>
      </c>
      <c r="B334" s="14" t="s">
        <v>272</v>
      </c>
      <c r="C334" s="14"/>
      <c r="D334" s="14"/>
      <c r="E334" s="14"/>
      <c r="F334" s="29" t="s">
        <v>392</v>
      </c>
      <c r="G334" s="14"/>
      <c r="H334" s="122" t="s">
        <v>51</v>
      </c>
      <c r="I334" s="72" t="s">
        <v>645</v>
      </c>
      <c r="J334" s="14"/>
      <c r="K334" s="14"/>
      <c r="L334" s="14"/>
      <c r="M334" s="70"/>
      <c r="N334" s="72" t="s">
        <v>760</v>
      </c>
      <c r="O334" s="28"/>
      <c r="P334" s="28"/>
      <c r="Q334" s="28"/>
      <c r="R334" s="70"/>
      <c r="S334" s="234" t="s">
        <v>1590</v>
      </c>
      <c r="U334" s="238"/>
      <c r="W334" s="70"/>
      <c r="X334" s="235" t="s">
        <v>2112</v>
      </c>
      <c r="AB334" s="70"/>
    </row>
    <row r="335" spans="1:28" s="29" customFormat="1" ht="17.25" customHeight="1" x14ac:dyDescent="0.2">
      <c r="A335" s="123" t="s">
        <v>56</v>
      </c>
      <c r="B335" s="28" t="s">
        <v>648</v>
      </c>
      <c r="C335" s="28"/>
      <c r="D335" s="14"/>
      <c r="F335" s="14"/>
      <c r="G335" s="14"/>
      <c r="H335" s="122"/>
      <c r="I335" s="72" t="s">
        <v>273</v>
      </c>
      <c r="J335" s="14"/>
      <c r="K335" s="28" t="s">
        <v>350</v>
      </c>
      <c r="L335" s="14"/>
      <c r="M335" s="70"/>
      <c r="N335" s="72" t="s">
        <v>761</v>
      </c>
      <c r="O335" s="28"/>
      <c r="P335" s="28" t="s">
        <v>933</v>
      </c>
      <c r="Q335" s="28"/>
      <c r="R335" s="70"/>
      <c r="S335" s="234" t="s">
        <v>1591</v>
      </c>
      <c r="U335" s="238"/>
      <c r="W335" s="70"/>
      <c r="X335" s="235" t="s">
        <v>2113</v>
      </c>
      <c r="AB335" s="70"/>
    </row>
    <row r="336" spans="1:28" s="29" customFormat="1" ht="17.25" customHeight="1" x14ac:dyDescent="0.2">
      <c r="A336" s="78" t="s">
        <v>13</v>
      </c>
      <c r="B336" s="14" t="s">
        <v>274</v>
      </c>
      <c r="C336" s="14"/>
      <c r="D336" s="29" t="s">
        <v>380</v>
      </c>
      <c r="E336" s="29" t="s">
        <v>15</v>
      </c>
      <c r="F336" s="14"/>
      <c r="G336" s="14"/>
      <c r="H336" s="122"/>
      <c r="I336" s="72" t="s">
        <v>628</v>
      </c>
      <c r="J336" s="29" t="s">
        <v>387</v>
      </c>
      <c r="K336" s="28"/>
      <c r="L336" s="14"/>
      <c r="M336" s="70"/>
      <c r="N336" s="72" t="s">
        <v>762</v>
      </c>
      <c r="O336" s="29" t="s">
        <v>934</v>
      </c>
      <c r="P336" s="28"/>
      <c r="Q336" s="28"/>
      <c r="R336" s="70"/>
      <c r="S336" s="234" t="s">
        <v>1592</v>
      </c>
      <c r="U336" s="238"/>
      <c r="W336" s="70"/>
      <c r="X336" s="235" t="s">
        <v>2114</v>
      </c>
      <c r="AB336" s="70"/>
    </row>
    <row r="337" spans="1:28" s="140" customFormat="1" ht="17.25" customHeight="1" x14ac:dyDescent="0.2">
      <c r="A337" s="137" t="s">
        <v>11</v>
      </c>
      <c r="B337" s="138" t="s">
        <v>1014</v>
      </c>
      <c r="C337" s="139"/>
      <c r="D337" s="139"/>
      <c r="E337" s="139"/>
      <c r="F337" s="139"/>
      <c r="G337" s="138" t="s">
        <v>1015</v>
      </c>
      <c r="H337" s="138"/>
      <c r="I337" s="143"/>
      <c r="K337" s="138"/>
      <c r="L337" s="139"/>
      <c r="M337" s="141"/>
      <c r="N337" s="143"/>
      <c r="P337" s="138"/>
      <c r="Q337" s="138"/>
      <c r="R337" s="141"/>
      <c r="S337" s="233"/>
      <c r="U337" s="248"/>
      <c r="W337" s="141"/>
      <c r="X337" s="137"/>
      <c r="AB337" s="141"/>
    </row>
    <row r="338" spans="1:28" s="29" customFormat="1" ht="17.25" customHeight="1" x14ac:dyDescent="0.2">
      <c r="A338" s="78" t="s">
        <v>13</v>
      </c>
      <c r="B338" s="14" t="s">
        <v>275</v>
      </c>
      <c r="C338" s="14"/>
      <c r="D338" s="29" t="s">
        <v>381</v>
      </c>
      <c r="E338" s="29" t="s">
        <v>15</v>
      </c>
      <c r="F338" s="14"/>
      <c r="G338" s="14"/>
      <c r="H338" s="122"/>
      <c r="I338" s="72" t="s">
        <v>629</v>
      </c>
      <c r="J338" s="29" t="s">
        <v>386</v>
      </c>
      <c r="K338" s="14"/>
      <c r="L338" s="14"/>
      <c r="M338" s="70"/>
      <c r="N338" s="72" t="s">
        <v>763</v>
      </c>
      <c r="O338" s="29" t="s">
        <v>935</v>
      </c>
      <c r="P338" s="28"/>
      <c r="Q338" s="28"/>
      <c r="R338" s="70"/>
      <c r="S338" s="234" t="s">
        <v>1593</v>
      </c>
      <c r="U338" s="238"/>
      <c r="W338" s="70"/>
      <c r="X338" s="235" t="s">
        <v>2115</v>
      </c>
      <c r="AB338" s="70"/>
    </row>
    <row r="339" spans="1:28" s="29" customFormat="1" ht="17.25" customHeight="1" x14ac:dyDescent="0.2">
      <c r="A339" s="78" t="s">
        <v>13</v>
      </c>
      <c r="B339" s="14" t="s">
        <v>292</v>
      </c>
      <c r="C339" s="14"/>
      <c r="D339" s="29" t="s">
        <v>390</v>
      </c>
      <c r="E339" s="29" t="s">
        <v>15</v>
      </c>
      <c r="F339" s="14"/>
      <c r="G339" s="14"/>
      <c r="H339" s="122"/>
      <c r="I339" s="72" t="s">
        <v>630</v>
      </c>
      <c r="J339" s="29" t="s">
        <v>388</v>
      </c>
      <c r="K339" s="14"/>
      <c r="L339" s="14"/>
      <c r="M339" s="70"/>
      <c r="N339" s="72" t="s">
        <v>764</v>
      </c>
      <c r="O339" s="29" t="s">
        <v>936</v>
      </c>
      <c r="P339" s="28"/>
      <c r="Q339" s="28"/>
      <c r="R339" s="70"/>
      <c r="S339" s="234" t="s">
        <v>1594</v>
      </c>
      <c r="U339" s="238"/>
      <c r="W339" s="70"/>
      <c r="X339" s="235" t="s">
        <v>2116</v>
      </c>
      <c r="AB339" s="70"/>
    </row>
    <row r="340" spans="1:28" s="29" customFormat="1" ht="17.25" customHeight="1" x14ac:dyDescent="0.2">
      <c r="A340" s="123" t="s">
        <v>19</v>
      </c>
      <c r="B340" s="14"/>
      <c r="C340" s="14"/>
      <c r="D340" s="14"/>
      <c r="E340" s="14"/>
      <c r="F340" s="14"/>
      <c r="G340" s="14"/>
      <c r="H340" s="122"/>
      <c r="I340" s="72"/>
      <c r="J340" s="14"/>
      <c r="K340" s="14"/>
      <c r="L340" s="14"/>
      <c r="M340" s="70"/>
      <c r="N340" s="72"/>
      <c r="O340" s="28"/>
      <c r="P340" s="28"/>
      <c r="Q340" s="28"/>
      <c r="R340" s="70"/>
      <c r="S340" s="234"/>
      <c r="U340" s="238"/>
      <c r="W340" s="70"/>
      <c r="X340" s="235"/>
      <c r="AB340" s="70"/>
    </row>
    <row r="341" spans="1:28" s="29" customFormat="1" ht="17.25" customHeight="1" x14ac:dyDescent="0.2">
      <c r="A341" s="123" t="s">
        <v>12</v>
      </c>
      <c r="B341" s="14" t="s">
        <v>276</v>
      </c>
      <c r="C341" s="14"/>
      <c r="D341" s="14"/>
      <c r="E341" s="14"/>
      <c r="F341" s="29" t="s">
        <v>393</v>
      </c>
      <c r="G341" s="14"/>
      <c r="H341" s="122" t="s">
        <v>51</v>
      </c>
      <c r="I341" s="72" t="s">
        <v>646</v>
      </c>
      <c r="J341" s="14"/>
      <c r="K341" s="14"/>
      <c r="L341" s="14"/>
      <c r="M341" s="70"/>
      <c r="N341" s="72" t="s">
        <v>765</v>
      </c>
      <c r="O341" s="28"/>
      <c r="P341" s="28"/>
      <c r="Q341" s="28"/>
      <c r="R341" s="70"/>
      <c r="S341" s="234" t="s">
        <v>1595</v>
      </c>
      <c r="U341" s="238"/>
      <c r="W341" s="70"/>
      <c r="X341" s="235" t="s">
        <v>2117</v>
      </c>
      <c r="AB341" s="70"/>
    </row>
    <row r="342" spans="1:28" s="29" customFormat="1" ht="17.25" customHeight="1" x14ac:dyDescent="0.2">
      <c r="A342" s="123" t="s">
        <v>56</v>
      </c>
      <c r="B342" s="28" t="s">
        <v>647</v>
      </c>
      <c r="C342" s="28"/>
      <c r="D342" s="14"/>
      <c r="F342" s="14"/>
      <c r="G342" s="14"/>
      <c r="H342" s="122"/>
      <c r="I342" s="72" t="s">
        <v>277</v>
      </c>
      <c r="J342" s="14"/>
      <c r="K342" s="28" t="s">
        <v>350</v>
      </c>
      <c r="L342" s="14"/>
      <c r="M342" s="70"/>
      <c r="N342" s="72" t="s">
        <v>766</v>
      </c>
      <c r="O342" s="28"/>
      <c r="P342" s="28" t="s">
        <v>933</v>
      </c>
      <c r="Q342" s="28"/>
      <c r="R342" s="70"/>
      <c r="S342" s="234" t="s">
        <v>1596</v>
      </c>
      <c r="U342" s="238"/>
      <c r="W342" s="70"/>
      <c r="X342" s="235" t="s">
        <v>2118</v>
      </c>
      <c r="AB342" s="70"/>
    </row>
    <row r="343" spans="1:28" s="29" customFormat="1" ht="17.25" customHeight="1" x14ac:dyDescent="0.2">
      <c r="A343" s="78" t="s">
        <v>13</v>
      </c>
      <c r="B343" s="14" t="s">
        <v>278</v>
      </c>
      <c r="C343" s="14"/>
      <c r="D343" s="29" t="s">
        <v>380</v>
      </c>
      <c r="E343" s="29" t="s">
        <v>15</v>
      </c>
      <c r="F343" s="14"/>
      <c r="G343" s="14"/>
      <c r="H343" s="122"/>
      <c r="I343" s="72" t="s">
        <v>631</v>
      </c>
      <c r="J343" s="29" t="s">
        <v>387</v>
      </c>
      <c r="K343" s="28"/>
      <c r="L343" s="14"/>
      <c r="M343" s="70"/>
      <c r="N343" s="72" t="s">
        <v>767</v>
      </c>
      <c r="O343" s="29" t="s">
        <v>934</v>
      </c>
      <c r="P343" s="28"/>
      <c r="Q343" s="28"/>
      <c r="R343" s="70"/>
      <c r="S343" s="234" t="s">
        <v>1597</v>
      </c>
      <c r="U343" s="238"/>
      <c r="W343" s="70"/>
      <c r="X343" s="235" t="s">
        <v>2119</v>
      </c>
      <c r="AB343" s="70"/>
    </row>
    <row r="344" spans="1:28" s="140" customFormat="1" ht="17.25" customHeight="1" x14ac:dyDescent="0.2">
      <c r="A344" s="137" t="s">
        <v>11</v>
      </c>
      <c r="B344" s="138" t="s">
        <v>1016</v>
      </c>
      <c r="C344" s="139"/>
      <c r="D344" s="139"/>
      <c r="E344" s="139"/>
      <c r="F344" s="139"/>
      <c r="G344" s="138" t="s">
        <v>1017</v>
      </c>
      <c r="H344" s="138"/>
      <c r="I344" s="143"/>
      <c r="K344" s="138"/>
      <c r="L344" s="139"/>
      <c r="M344" s="141"/>
      <c r="N344" s="143"/>
      <c r="P344" s="138"/>
      <c r="Q344" s="138"/>
      <c r="R344" s="141"/>
      <c r="S344" s="233"/>
      <c r="U344" s="248"/>
      <c r="W344" s="141"/>
      <c r="X344" s="137"/>
      <c r="AB344" s="141"/>
    </row>
    <row r="345" spans="1:28" s="29" customFormat="1" ht="17.25" customHeight="1" x14ac:dyDescent="0.2">
      <c r="A345" s="78" t="s">
        <v>13</v>
      </c>
      <c r="B345" s="14" t="s">
        <v>279</v>
      </c>
      <c r="C345" s="14"/>
      <c r="D345" s="29" t="s">
        <v>382</v>
      </c>
      <c r="E345" s="29" t="s">
        <v>15</v>
      </c>
      <c r="F345" s="14"/>
      <c r="G345" s="14"/>
      <c r="H345" s="122"/>
      <c r="I345" s="72" t="s">
        <v>632</v>
      </c>
      <c r="J345" s="29" t="s">
        <v>386</v>
      </c>
      <c r="K345" s="14"/>
      <c r="L345" s="14"/>
      <c r="M345" s="70"/>
      <c r="N345" s="72" t="s">
        <v>768</v>
      </c>
      <c r="O345" s="29" t="s">
        <v>935</v>
      </c>
      <c r="P345" s="28"/>
      <c r="Q345" s="28"/>
      <c r="R345" s="70"/>
      <c r="S345" s="234" t="s">
        <v>1598</v>
      </c>
      <c r="U345" s="238"/>
      <c r="W345" s="70"/>
      <c r="X345" s="235" t="s">
        <v>2120</v>
      </c>
      <c r="AB345" s="70"/>
    </row>
    <row r="346" spans="1:28" s="29" customFormat="1" ht="17.25" customHeight="1" x14ac:dyDescent="0.2">
      <c r="A346" s="78" t="s">
        <v>13</v>
      </c>
      <c r="B346" s="14" t="s">
        <v>293</v>
      </c>
      <c r="C346" s="14"/>
      <c r="D346" s="29" t="s">
        <v>391</v>
      </c>
      <c r="E346" s="29" t="s">
        <v>15</v>
      </c>
      <c r="F346" s="14"/>
      <c r="G346" s="14"/>
      <c r="H346" s="122"/>
      <c r="I346" s="72" t="s">
        <v>633</v>
      </c>
      <c r="J346" s="29" t="s">
        <v>388</v>
      </c>
      <c r="K346" s="14"/>
      <c r="L346" s="14"/>
      <c r="M346" s="70"/>
      <c r="N346" s="72" t="s">
        <v>769</v>
      </c>
      <c r="O346" s="29" t="s">
        <v>936</v>
      </c>
      <c r="P346" s="28"/>
      <c r="Q346" s="28"/>
      <c r="R346" s="70"/>
      <c r="S346" s="234" t="s">
        <v>1599</v>
      </c>
      <c r="U346" s="238"/>
      <c r="W346" s="70"/>
      <c r="X346" s="235" t="s">
        <v>2121</v>
      </c>
      <c r="AB346" s="70"/>
    </row>
    <row r="347" spans="1:28" s="29" customFormat="1" ht="17.25" customHeight="1" x14ac:dyDescent="0.2">
      <c r="A347" s="123" t="s">
        <v>19</v>
      </c>
      <c r="B347" s="14"/>
      <c r="C347" s="14"/>
      <c r="D347" s="14"/>
      <c r="E347" s="14"/>
      <c r="F347" s="14"/>
      <c r="G347" s="14"/>
      <c r="H347" s="122"/>
      <c r="I347" s="72"/>
      <c r="J347" s="14"/>
      <c r="K347" s="14"/>
      <c r="L347" s="14"/>
      <c r="M347" s="70"/>
      <c r="N347" s="72"/>
      <c r="O347" s="28"/>
      <c r="P347" s="28"/>
      <c r="Q347" s="28"/>
      <c r="R347" s="70"/>
      <c r="S347" s="235"/>
      <c r="U347" s="238"/>
      <c r="W347" s="70"/>
      <c r="X347" s="235"/>
      <c r="AB347" s="70"/>
    </row>
    <row r="348" spans="1:28" s="29" customFormat="1" ht="17.25" customHeight="1" x14ac:dyDescent="0.2">
      <c r="A348" s="78" t="s">
        <v>1033</v>
      </c>
      <c r="B348" s="14" t="s">
        <v>280</v>
      </c>
      <c r="C348" s="14"/>
      <c r="D348" s="14"/>
      <c r="E348" s="29" t="s">
        <v>15</v>
      </c>
      <c r="F348" s="14"/>
      <c r="G348" s="14"/>
      <c r="H348" s="122"/>
      <c r="I348" s="72" t="s">
        <v>634</v>
      </c>
      <c r="J348" s="14"/>
      <c r="K348" s="14"/>
      <c r="L348" s="14"/>
      <c r="M348" s="70"/>
      <c r="N348" s="72" t="s">
        <v>937</v>
      </c>
      <c r="O348" s="28"/>
      <c r="P348" s="28"/>
      <c r="Q348" s="28"/>
      <c r="R348" s="70"/>
      <c r="S348" s="238" t="s">
        <v>1600</v>
      </c>
      <c r="U348" s="238"/>
      <c r="W348" s="70"/>
      <c r="X348" s="235" t="s">
        <v>2122</v>
      </c>
      <c r="AB348" s="70"/>
    </row>
    <row r="349" spans="1:28" s="29" customFormat="1" ht="17.25" customHeight="1" x14ac:dyDescent="0.2">
      <c r="A349" s="72" t="s">
        <v>11</v>
      </c>
      <c r="B349" s="28" t="s">
        <v>1063</v>
      </c>
      <c r="C349" s="14"/>
      <c r="D349" s="14"/>
      <c r="F349" s="14"/>
      <c r="G349" s="28" t="s">
        <v>1072</v>
      </c>
      <c r="H349" s="122"/>
      <c r="I349" s="72"/>
      <c r="J349" s="14"/>
      <c r="K349" s="14"/>
      <c r="L349" s="14"/>
      <c r="M349" s="70"/>
      <c r="N349" s="72"/>
      <c r="O349" s="28"/>
      <c r="P349" s="28"/>
      <c r="Q349" s="28"/>
      <c r="R349" s="70"/>
      <c r="S349" s="235"/>
      <c r="U349" s="238"/>
      <c r="W349" s="70"/>
      <c r="X349" s="235"/>
      <c r="AB349" s="70"/>
    </row>
    <row r="350" spans="1:28" s="29" customFormat="1" ht="17.25" customHeight="1" x14ac:dyDescent="0.2">
      <c r="A350" s="72" t="s">
        <v>11</v>
      </c>
      <c r="B350" s="28" t="s">
        <v>1064</v>
      </c>
      <c r="C350" s="14"/>
      <c r="D350" s="14"/>
      <c r="F350" s="14"/>
      <c r="G350" s="28" t="s">
        <v>1073</v>
      </c>
      <c r="H350" s="122"/>
      <c r="I350" s="72"/>
      <c r="J350" s="14"/>
      <c r="K350" s="14"/>
      <c r="L350" s="14"/>
      <c r="M350" s="70"/>
      <c r="N350" s="72"/>
      <c r="O350" s="28"/>
      <c r="P350" s="28"/>
      <c r="Q350" s="28"/>
      <c r="R350" s="70"/>
      <c r="S350" s="235"/>
      <c r="U350" s="238"/>
      <c r="W350" s="70"/>
      <c r="X350" s="235"/>
      <c r="AB350" s="70"/>
    </row>
    <row r="351" spans="1:28" s="29" customFormat="1" ht="17.25" customHeight="1" x14ac:dyDescent="0.2">
      <c r="A351" s="72" t="s">
        <v>11</v>
      </c>
      <c r="B351" s="28" t="s">
        <v>1065</v>
      </c>
      <c r="C351" s="14"/>
      <c r="D351" s="14"/>
      <c r="F351" s="14"/>
      <c r="G351" s="28" t="s">
        <v>1071</v>
      </c>
      <c r="H351" s="122"/>
      <c r="I351" s="72"/>
      <c r="J351" s="14"/>
      <c r="K351" s="14"/>
      <c r="L351" s="14"/>
      <c r="M351" s="70"/>
      <c r="N351" s="72"/>
      <c r="O351" s="28"/>
      <c r="P351" s="28"/>
      <c r="Q351" s="28"/>
      <c r="R351" s="70"/>
      <c r="S351" s="235"/>
      <c r="U351" s="238"/>
      <c r="W351" s="70"/>
      <c r="X351" s="235"/>
      <c r="AB351" s="70"/>
    </row>
    <row r="352" spans="1:28" s="29" customFormat="1" ht="17.25" customHeight="1" x14ac:dyDescent="0.2">
      <c r="A352" s="123" t="s">
        <v>19</v>
      </c>
      <c r="B352" s="14"/>
      <c r="C352" s="14"/>
      <c r="D352" s="14"/>
      <c r="E352" s="14"/>
      <c r="F352" s="14"/>
      <c r="G352" s="14"/>
      <c r="H352" s="122"/>
      <c r="I352" s="72"/>
      <c r="J352" s="14"/>
      <c r="K352" s="14"/>
      <c r="L352" s="14"/>
      <c r="M352" s="70"/>
      <c r="N352" s="72"/>
      <c r="O352" s="28"/>
      <c r="P352" s="28"/>
      <c r="Q352" s="28"/>
      <c r="R352" s="70"/>
      <c r="S352" s="235"/>
      <c r="U352" s="238"/>
      <c r="W352" s="70"/>
      <c r="X352" s="235"/>
      <c r="AB352" s="70"/>
    </row>
    <row r="353" spans="1:28" s="29" customFormat="1" ht="17.25" customHeight="1" x14ac:dyDescent="0.2">
      <c r="A353" s="123" t="s">
        <v>12</v>
      </c>
      <c r="B353" s="14" t="s">
        <v>325</v>
      </c>
      <c r="C353" s="14"/>
      <c r="D353" s="14"/>
      <c r="E353" s="14"/>
      <c r="F353" s="14"/>
      <c r="G353" s="14"/>
      <c r="H353" s="122"/>
      <c r="I353" s="71" t="s">
        <v>324</v>
      </c>
      <c r="J353" s="14"/>
      <c r="K353" s="14"/>
      <c r="L353" s="14"/>
      <c r="M353" s="70"/>
      <c r="N353" s="71" t="s">
        <v>770</v>
      </c>
      <c r="O353" s="28"/>
      <c r="P353" s="28"/>
      <c r="Q353" s="28"/>
      <c r="R353" s="70"/>
      <c r="S353" s="69" t="s">
        <v>1601</v>
      </c>
      <c r="U353" s="238"/>
      <c r="W353" s="70"/>
      <c r="X353" s="69" t="s">
        <v>2123</v>
      </c>
      <c r="AB353" s="70"/>
    </row>
    <row r="354" spans="1:28" s="29" customFormat="1" ht="17.25" customHeight="1" x14ac:dyDescent="0.2">
      <c r="A354" s="78" t="s">
        <v>1033</v>
      </c>
      <c r="B354" s="14" t="s">
        <v>281</v>
      </c>
      <c r="C354" s="14"/>
      <c r="D354" s="14"/>
      <c r="E354" s="29" t="s">
        <v>15</v>
      </c>
      <c r="F354" s="28" t="s">
        <v>260</v>
      </c>
      <c r="G354" s="14"/>
      <c r="H354" s="122"/>
      <c r="I354" s="72" t="s">
        <v>672</v>
      </c>
      <c r="J354" s="14"/>
      <c r="K354" s="14"/>
      <c r="L354" s="14"/>
      <c r="M354" s="70"/>
      <c r="N354" s="72" t="s">
        <v>771</v>
      </c>
      <c r="O354" s="28"/>
      <c r="P354" s="28"/>
      <c r="Q354" s="28"/>
      <c r="R354" s="70"/>
      <c r="S354" s="234" t="s">
        <v>1602</v>
      </c>
      <c r="U354" s="238"/>
      <c r="W354" s="70"/>
      <c r="X354" s="235" t="s">
        <v>2124</v>
      </c>
      <c r="AB354" s="70"/>
    </row>
    <row r="355" spans="1:28" s="29" customFormat="1" ht="17.25" customHeight="1" x14ac:dyDescent="0.2">
      <c r="A355" s="78" t="s">
        <v>13</v>
      </c>
      <c r="B355" s="14" t="s">
        <v>282</v>
      </c>
      <c r="C355" s="14"/>
      <c r="D355" s="29" t="s">
        <v>14</v>
      </c>
      <c r="E355" s="29" t="s">
        <v>15</v>
      </c>
      <c r="F355" s="28" t="s">
        <v>682</v>
      </c>
      <c r="G355" s="14" t="s">
        <v>961</v>
      </c>
      <c r="H355" s="122"/>
      <c r="I355" s="72" t="s">
        <v>635</v>
      </c>
      <c r="J355" s="29" t="s">
        <v>420</v>
      </c>
      <c r="K355" s="14"/>
      <c r="L355" s="14"/>
      <c r="M355" s="70"/>
      <c r="N355" s="72" t="s">
        <v>938</v>
      </c>
      <c r="O355" s="29" t="s">
        <v>823</v>
      </c>
      <c r="P355" s="28"/>
      <c r="Q355" s="28"/>
      <c r="R355" s="70"/>
      <c r="S355" s="234" t="s">
        <v>1603</v>
      </c>
      <c r="U355" s="238"/>
      <c r="W355" s="70"/>
      <c r="X355" s="235" t="s">
        <v>2125</v>
      </c>
      <c r="AB355" s="70"/>
    </row>
    <row r="356" spans="1:28" s="29" customFormat="1" ht="17.25" customHeight="1" x14ac:dyDescent="0.2">
      <c r="A356" s="78" t="s">
        <v>13</v>
      </c>
      <c r="B356" s="14" t="s">
        <v>283</v>
      </c>
      <c r="C356" s="14"/>
      <c r="D356" s="29" t="s">
        <v>14</v>
      </c>
      <c r="E356" s="29" t="s">
        <v>15</v>
      </c>
      <c r="F356" s="28" t="s">
        <v>682</v>
      </c>
      <c r="G356" s="14" t="s">
        <v>961</v>
      </c>
      <c r="H356" s="122"/>
      <c r="I356" s="72" t="s">
        <v>636</v>
      </c>
      <c r="J356" s="29" t="s">
        <v>420</v>
      </c>
      <c r="K356" s="14"/>
      <c r="L356" s="14"/>
      <c r="M356" s="70"/>
      <c r="N356" s="72" t="s">
        <v>939</v>
      </c>
      <c r="O356" s="29" t="s">
        <v>823</v>
      </c>
      <c r="P356" s="28"/>
      <c r="Q356" s="28"/>
      <c r="R356" s="70"/>
      <c r="S356" s="234" t="s">
        <v>1604</v>
      </c>
      <c r="U356" s="238"/>
      <c r="W356" s="70"/>
      <c r="X356" s="235" t="s">
        <v>2126</v>
      </c>
      <c r="AB356" s="70"/>
    </row>
    <row r="357" spans="1:28" s="29" customFormat="1" ht="17.25" customHeight="1" x14ac:dyDescent="0.2">
      <c r="A357" s="78" t="s">
        <v>13</v>
      </c>
      <c r="B357" s="14" t="s">
        <v>284</v>
      </c>
      <c r="C357" s="14"/>
      <c r="D357" s="29" t="s">
        <v>14</v>
      </c>
      <c r="E357" s="29" t="s">
        <v>15</v>
      </c>
      <c r="F357" s="28" t="s">
        <v>682</v>
      </c>
      <c r="G357" s="14" t="s">
        <v>961</v>
      </c>
      <c r="H357" s="122"/>
      <c r="I357" s="72" t="s">
        <v>637</v>
      </c>
      <c r="J357" s="29" t="s">
        <v>420</v>
      </c>
      <c r="K357" s="14"/>
      <c r="L357" s="14"/>
      <c r="M357" s="70"/>
      <c r="N357" s="72" t="s">
        <v>940</v>
      </c>
      <c r="O357" s="29" t="s">
        <v>823</v>
      </c>
      <c r="P357" s="28"/>
      <c r="Q357" s="28"/>
      <c r="R357" s="70"/>
      <c r="S357" s="234" t="s">
        <v>1605</v>
      </c>
      <c r="U357" s="238"/>
      <c r="W357" s="70"/>
      <c r="X357" s="235" t="s">
        <v>2127</v>
      </c>
      <c r="AB357" s="70"/>
    </row>
    <row r="358" spans="1:28" s="29" customFormat="1" ht="17.25" customHeight="1" x14ac:dyDescent="0.2">
      <c r="A358" s="78" t="s">
        <v>285</v>
      </c>
      <c r="B358" s="14" t="s">
        <v>286</v>
      </c>
      <c r="C358" s="14"/>
      <c r="D358" s="29" t="s">
        <v>675</v>
      </c>
      <c r="E358" s="29" t="s">
        <v>15</v>
      </c>
      <c r="F358" s="28" t="s">
        <v>682</v>
      </c>
      <c r="G358" s="14"/>
      <c r="H358" s="122"/>
      <c r="I358" s="72" t="s">
        <v>638</v>
      </c>
      <c r="J358" s="29" t="s">
        <v>376</v>
      </c>
      <c r="K358" s="28" t="s">
        <v>676</v>
      </c>
      <c r="L358" s="14"/>
      <c r="M358" s="70"/>
      <c r="N358" s="72" t="s">
        <v>772</v>
      </c>
      <c r="O358" s="29" t="s">
        <v>773</v>
      </c>
      <c r="P358" s="28" t="s">
        <v>933</v>
      </c>
      <c r="Q358" s="28"/>
      <c r="R358" s="70"/>
      <c r="S358" s="234" t="s">
        <v>1606</v>
      </c>
      <c r="T358" s="29" t="s">
        <v>1636</v>
      </c>
      <c r="U358" s="238" t="s">
        <v>1663</v>
      </c>
      <c r="W358" s="70"/>
      <c r="X358" s="235" t="s">
        <v>2128</v>
      </c>
      <c r="Y358" s="29" t="s">
        <v>2155</v>
      </c>
      <c r="Z358" s="237" t="s">
        <v>2185</v>
      </c>
      <c r="AB358" s="70"/>
    </row>
    <row r="359" spans="1:28" s="29" customFormat="1" ht="17.25" customHeight="1" x14ac:dyDescent="0.2">
      <c r="A359" s="78" t="s">
        <v>285</v>
      </c>
      <c r="B359" s="14" t="s">
        <v>287</v>
      </c>
      <c r="C359" s="14"/>
      <c r="D359" s="29" t="s">
        <v>673</v>
      </c>
      <c r="E359" s="29" t="s">
        <v>15</v>
      </c>
      <c r="F359" s="28" t="s">
        <v>682</v>
      </c>
      <c r="G359" s="14"/>
      <c r="H359" s="122"/>
      <c r="I359" s="72" t="s">
        <v>639</v>
      </c>
      <c r="J359" s="29" t="s">
        <v>377</v>
      </c>
      <c r="K359" s="28" t="s">
        <v>674</v>
      </c>
      <c r="L359" s="14"/>
      <c r="M359" s="70"/>
      <c r="N359" s="72" t="s">
        <v>774</v>
      </c>
      <c r="O359" s="29" t="s">
        <v>775</v>
      </c>
      <c r="P359" s="28" t="s">
        <v>941</v>
      </c>
      <c r="Q359" s="28"/>
      <c r="R359" s="70"/>
      <c r="S359" s="234" t="s">
        <v>1607</v>
      </c>
      <c r="T359" s="29" t="s">
        <v>1637</v>
      </c>
      <c r="U359" s="238" t="s">
        <v>1664</v>
      </c>
      <c r="W359" s="70"/>
      <c r="X359" s="235" t="s">
        <v>2129</v>
      </c>
      <c r="Y359" s="29" t="s">
        <v>2156</v>
      </c>
      <c r="Z359" s="237" t="s">
        <v>2186</v>
      </c>
      <c r="AB359" s="70"/>
    </row>
    <row r="360" spans="1:28" s="29" customFormat="1" ht="17.25" customHeight="1" x14ac:dyDescent="0.2">
      <c r="A360" s="72" t="s">
        <v>11</v>
      </c>
      <c r="B360" s="28" t="s">
        <v>1069</v>
      </c>
      <c r="C360" s="14"/>
      <c r="F360" s="28" t="s">
        <v>1070</v>
      </c>
      <c r="G360" s="28" t="s">
        <v>1074</v>
      </c>
      <c r="H360" s="122"/>
      <c r="I360" s="72"/>
      <c r="K360" s="28"/>
      <c r="L360" s="14"/>
      <c r="M360" s="70"/>
      <c r="N360" s="72"/>
      <c r="P360" s="28"/>
      <c r="Q360" s="28"/>
      <c r="R360" s="70"/>
      <c r="S360" s="235"/>
      <c r="U360" s="238"/>
      <c r="W360" s="70"/>
      <c r="X360" s="235"/>
      <c r="Z360" s="237"/>
      <c r="AB360" s="70"/>
    </row>
    <row r="361" spans="1:28" s="29" customFormat="1" ht="17.25" customHeight="1" x14ac:dyDescent="0.25">
      <c r="A361" s="123" t="s">
        <v>19</v>
      </c>
      <c r="B361" s="14"/>
      <c r="C361" s="14"/>
      <c r="E361" s="14"/>
      <c r="F361" s="14"/>
      <c r="G361" s="14"/>
      <c r="H361" s="122"/>
      <c r="I361" s="72"/>
      <c r="J361" s="14"/>
      <c r="K361" s="14"/>
      <c r="L361" s="14"/>
      <c r="M361" s="70"/>
      <c r="N361" s="72"/>
      <c r="O361" s="28"/>
      <c r="P361" s="28"/>
      <c r="Q361" s="28"/>
      <c r="R361" s="70"/>
      <c r="S361" s="235"/>
      <c r="U361" s="238"/>
      <c r="W361" s="70"/>
      <c r="X361" s="235"/>
      <c r="Z361" s="236" t="s">
        <v>2187</v>
      </c>
      <c r="AB361" s="70"/>
    </row>
    <row r="362" spans="1:28" s="29" customFormat="1" ht="17.25" customHeight="1" x14ac:dyDescent="0.2">
      <c r="A362" s="123" t="s">
        <v>12</v>
      </c>
      <c r="B362" s="14" t="s">
        <v>323</v>
      </c>
      <c r="C362" s="14"/>
      <c r="E362" s="14"/>
      <c r="F362" s="28" t="s">
        <v>682</v>
      </c>
      <c r="G362" s="14"/>
      <c r="H362" s="122"/>
      <c r="I362" s="71" t="s">
        <v>322</v>
      </c>
      <c r="J362" s="14"/>
      <c r="K362" s="14"/>
      <c r="L362" s="14"/>
      <c r="M362" s="70"/>
      <c r="N362" s="71" t="s">
        <v>776</v>
      </c>
      <c r="O362" s="28"/>
      <c r="P362" s="28"/>
      <c r="Q362" s="28"/>
      <c r="R362" s="70"/>
      <c r="S362" s="69" t="s">
        <v>1608</v>
      </c>
      <c r="U362" s="238"/>
      <c r="W362" s="70"/>
      <c r="X362" s="69" t="s">
        <v>2130</v>
      </c>
      <c r="AB362" s="70"/>
    </row>
    <row r="363" spans="1:28" s="29" customFormat="1" ht="17.25" customHeight="1" x14ac:dyDescent="0.2">
      <c r="A363" s="78" t="s">
        <v>13</v>
      </c>
      <c r="B363" s="14" t="s">
        <v>288</v>
      </c>
      <c r="C363" s="14"/>
      <c r="D363" s="29" t="s">
        <v>14</v>
      </c>
      <c r="E363" s="29" t="s">
        <v>15</v>
      </c>
      <c r="F363" s="14"/>
      <c r="G363" s="14" t="s">
        <v>961</v>
      </c>
      <c r="H363" s="122"/>
      <c r="I363" s="72" t="s">
        <v>640</v>
      </c>
      <c r="J363" s="29" t="s">
        <v>420</v>
      </c>
      <c r="K363" s="14"/>
      <c r="L363" s="14"/>
      <c r="M363" s="70"/>
      <c r="N363" s="72" t="s">
        <v>942</v>
      </c>
      <c r="O363" s="29" t="s">
        <v>823</v>
      </c>
      <c r="P363" s="28"/>
      <c r="Q363" s="28"/>
      <c r="R363" s="70"/>
      <c r="S363" s="234" t="s">
        <v>1609</v>
      </c>
      <c r="U363" s="238"/>
      <c r="W363" s="70"/>
      <c r="X363" s="235" t="s">
        <v>2131</v>
      </c>
      <c r="AB363" s="70"/>
    </row>
    <row r="364" spans="1:28" s="29" customFormat="1" ht="17.25" customHeight="1" x14ac:dyDescent="0.2">
      <c r="A364" s="78" t="s">
        <v>285</v>
      </c>
      <c r="B364" s="14" t="s">
        <v>289</v>
      </c>
      <c r="C364" s="14"/>
      <c r="D364" s="29" t="s">
        <v>677</v>
      </c>
      <c r="E364" s="29" t="s">
        <v>15</v>
      </c>
      <c r="F364" s="14"/>
      <c r="G364" s="14"/>
      <c r="H364" s="122"/>
      <c r="I364" s="72" t="s">
        <v>641</v>
      </c>
      <c r="J364" s="29" t="s">
        <v>378</v>
      </c>
      <c r="K364" s="28" t="s">
        <v>676</v>
      </c>
      <c r="L364" s="14"/>
      <c r="M364" s="70"/>
      <c r="N364" s="72" t="s">
        <v>777</v>
      </c>
      <c r="O364" s="29" t="s">
        <v>778</v>
      </c>
      <c r="P364" s="28" t="s">
        <v>933</v>
      </c>
      <c r="Q364" s="28"/>
      <c r="R364" s="70"/>
      <c r="S364" s="234" t="s">
        <v>1610</v>
      </c>
      <c r="T364" s="29" t="s">
        <v>1638</v>
      </c>
      <c r="U364" s="238"/>
      <c r="W364" s="70"/>
      <c r="X364" s="235" t="s">
        <v>2132</v>
      </c>
      <c r="Y364" s="29" t="s">
        <v>2157</v>
      </c>
      <c r="AB364" s="70"/>
    </row>
    <row r="365" spans="1:28" s="29" customFormat="1" ht="17.25" customHeight="1" x14ac:dyDescent="0.2">
      <c r="A365" s="123" t="s">
        <v>19</v>
      </c>
      <c r="B365" s="14"/>
      <c r="C365" s="14"/>
      <c r="E365" s="14"/>
      <c r="F365" s="14"/>
      <c r="G365" s="14"/>
      <c r="H365" s="122"/>
      <c r="I365" s="72"/>
      <c r="J365" s="14"/>
      <c r="K365" s="14"/>
      <c r="L365" s="14"/>
      <c r="M365" s="70"/>
      <c r="N365" s="72"/>
      <c r="O365" s="28"/>
      <c r="P365" s="28"/>
      <c r="Q365" s="28"/>
      <c r="R365" s="70"/>
      <c r="S365" s="235"/>
      <c r="U365" s="238"/>
      <c r="W365" s="70"/>
      <c r="X365" s="235"/>
      <c r="AB365" s="70"/>
    </row>
    <row r="366" spans="1:28" s="29" customFormat="1" ht="17.25" customHeight="1" x14ac:dyDescent="0.2">
      <c r="A366" s="123" t="s">
        <v>12</v>
      </c>
      <c r="B366" s="14" t="s">
        <v>328</v>
      </c>
      <c r="C366" s="14"/>
      <c r="E366" s="14"/>
      <c r="F366" s="28" t="s">
        <v>682</v>
      </c>
      <c r="G366" s="14"/>
      <c r="H366" s="122"/>
      <c r="I366" s="71" t="s">
        <v>329</v>
      </c>
      <c r="J366" s="14"/>
      <c r="K366" s="14"/>
      <c r="L366" s="14"/>
      <c r="M366" s="70"/>
      <c r="N366" s="71" t="s">
        <v>779</v>
      </c>
      <c r="O366" s="28"/>
      <c r="P366" s="28"/>
      <c r="Q366" s="28"/>
      <c r="R366" s="70"/>
      <c r="S366" s="69" t="s">
        <v>1611</v>
      </c>
      <c r="U366" s="238"/>
      <c r="W366" s="70"/>
      <c r="X366" s="69" t="s">
        <v>2133</v>
      </c>
      <c r="AB366" s="70"/>
    </row>
    <row r="367" spans="1:28" s="29" customFormat="1" ht="17.25" customHeight="1" x14ac:dyDescent="0.2">
      <c r="A367" s="78" t="s">
        <v>285</v>
      </c>
      <c r="B367" s="14" t="s">
        <v>290</v>
      </c>
      <c r="C367" s="14"/>
      <c r="D367" s="29" t="s">
        <v>678</v>
      </c>
      <c r="E367" s="29" t="s">
        <v>15</v>
      </c>
      <c r="F367" s="14"/>
      <c r="G367" s="14"/>
      <c r="H367" s="122"/>
      <c r="I367" s="72" t="s">
        <v>642</v>
      </c>
      <c r="J367" s="29" t="s">
        <v>379</v>
      </c>
      <c r="K367" s="28" t="s">
        <v>676</v>
      </c>
      <c r="L367" s="14"/>
      <c r="M367" s="70"/>
      <c r="N367" s="72" t="s">
        <v>780</v>
      </c>
      <c r="O367" s="29" t="s">
        <v>781</v>
      </c>
      <c r="P367" s="28" t="s">
        <v>933</v>
      </c>
      <c r="Q367" s="28"/>
      <c r="R367" s="70"/>
      <c r="S367" s="238" t="s">
        <v>1612</v>
      </c>
      <c r="T367" s="29" t="s">
        <v>1639</v>
      </c>
      <c r="U367" s="238"/>
      <c r="W367" s="70"/>
      <c r="X367" s="235" t="s">
        <v>2134</v>
      </c>
      <c r="Y367" s="29" t="s">
        <v>2158</v>
      </c>
      <c r="AB367" s="70"/>
    </row>
    <row r="368" spans="1:28" s="29" customFormat="1" ht="17.25" customHeight="1" x14ac:dyDescent="0.2">
      <c r="A368" s="123" t="s">
        <v>19</v>
      </c>
      <c r="B368" s="14"/>
      <c r="C368" s="14"/>
      <c r="D368" s="14"/>
      <c r="E368" s="14"/>
      <c r="F368" s="14"/>
      <c r="G368" s="14"/>
      <c r="H368" s="122"/>
      <c r="I368" s="72"/>
      <c r="J368" s="14"/>
      <c r="K368" s="14"/>
      <c r="L368" s="14"/>
      <c r="M368" s="70"/>
      <c r="N368" s="72"/>
      <c r="O368" s="28"/>
      <c r="P368" s="28"/>
      <c r="Q368" s="28"/>
      <c r="R368" s="70"/>
      <c r="S368" s="235"/>
      <c r="U368" s="238"/>
      <c r="W368" s="70"/>
      <c r="X368" s="235"/>
      <c r="AB368" s="70"/>
    </row>
    <row r="369" spans="1:28" s="140" customFormat="1" ht="17.25" customHeight="1" x14ac:dyDescent="0.2">
      <c r="A369" s="137" t="s">
        <v>11</v>
      </c>
      <c r="B369" s="138" t="s">
        <v>1002</v>
      </c>
      <c r="C369" s="139"/>
      <c r="D369" s="139"/>
      <c r="E369" s="139"/>
      <c r="F369" s="139"/>
      <c r="G369" s="138" t="s">
        <v>1025</v>
      </c>
      <c r="H369" s="138"/>
      <c r="I369" s="143"/>
      <c r="J369" s="139"/>
      <c r="K369" s="139"/>
      <c r="L369" s="139"/>
      <c r="M369" s="141"/>
      <c r="N369" s="143"/>
      <c r="O369" s="138"/>
      <c r="P369" s="138"/>
      <c r="Q369" s="138"/>
      <c r="R369" s="141"/>
      <c r="S369" s="137"/>
      <c r="U369" s="248"/>
      <c r="W369" s="141"/>
      <c r="X369" s="137"/>
      <c r="AB369" s="141"/>
    </row>
    <row r="370" spans="1:28" s="140" customFormat="1" ht="17.25" customHeight="1" x14ac:dyDescent="0.2">
      <c r="A370" s="137" t="s">
        <v>11</v>
      </c>
      <c r="B370" s="138" t="s">
        <v>1018</v>
      </c>
      <c r="C370" s="139"/>
      <c r="D370" s="139"/>
      <c r="E370" s="139"/>
      <c r="F370" s="139"/>
      <c r="G370" s="138" t="s">
        <v>1020</v>
      </c>
      <c r="H370" s="138"/>
      <c r="I370" s="143"/>
      <c r="J370" s="139"/>
      <c r="K370" s="139"/>
      <c r="L370" s="139"/>
      <c r="M370" s="141"/>
      <c r="N370" s="143"/>
      <c r="O370" s="138"/>
      <c r="P370" s="138"/>
      <c r="Q370" s="138"/>
      <c r="R370" s="141"/>
      <c r="S370" s="137"/>
      <c r="U370" s="248"/>
      <c r="W370" s="141"/>
      <c r="X370" s="137"/>
      <c r="AB370" s="141"/>
    </row>
    <row r="371" spans="1:28" s="140" customFormat="1" ht="17.25" customHeight="1" x14ac:dyDescent="0.2">
      <c r="A371" s="137" t="s">
        <v>11</v>
      </c>
      <c r="B371" s="140" t="s">
        <v>1003</v>
      </c>
      <c r="G371" s="140" t="s">
        <v>1009</v>
      </c>
      <c r="H371" s="141"/>
      <c r="I371" s="143"/>
      <c r="M371" s="141"/>
      <c r="N371" s="137"/>
      <c r="R371" s="141"/>
      <c r="S371" s="137"/>
      <c r="U371" s="248"/>
      <c r="W371" s="141"/>
      <c r="X371" s="137"/>
      <c r="AB371" s="141"/>
    </row>
    <row r="372" spans="1:28" s="140" customFormat="1" ht="17.25" customHeight="1" x14ac:dyDescent="0.2">
      <c r="A372" s="137" t="s">
        <v>56</v>
      </c>
      <c r="B372" s="140" t="s">
        <v>1005</v>
      </c>
      <c r="F372" s="140" t="s">
        <v>1011</v>
      </c>
      <c r="H372" s="141"/>
      <c r="I372" s="142" t="s">
        <v>1061</v>
      </c>
      <c r="M372" s="141"/>
      <c r="N372" s="173" t="s">
        <v>1215</v>
      </c>
      <c r="R372" s="141"/>
      <c r="S372" s="262" t="s">
        <v>1613</v>
      </c>
      <c r="U372" s="248"/>
      <c r="W372" s="141"/>
      <c r="X372" s="137" t="s">
        <v>2135</v>
      </c>
      <c r="AB372" s="141"/>
    </row>
    <row r="373" spans="1:28" s="29" customFormat="1" ht="17.25" customHeight="1" x14ac:dyDescent="0.2">
      <c r="A373" s="121" t="s">
        <v>19</v>
      </c>
      <c r="B373" s="14"/>
      <c r="C373" s="14"/>
      <c r="D373" s="14"/>
      <c r="E373" s="14"/>
      <c r="F373" s="14"/>
      <c r="G373" s="14"/>
      <c r="H373" s="122"/>
      <c r="I373" s="72"/>
      <c r="J373" s="14"/>
      <c r="K373" s="14"/>
      <c r="L373" s="14"/>
      <c r="M373" s="70"/>
      <c r="N373" s="72"/>
      <c r="O373" s="28"/>
      <c r="P373" s="28"/>
      <c r="Q373" s="28"/>
      <c r="R373" s="70"/>
      <c r="S373" s="238"/>
      <c r="U373" s="238"/>
      <c r="W373" s="70"/>
      <c r="X373" s="235"/>
      <c r="AB373" s="70"/>
    </row>
    <row r="374" spans="1:28" ht="17.25" customHeight="1" x14ac:dyDescent="0.2">
      <c r="A374" s="107"/>
      <c r="B374" s="12"/>
      <c r="C374" s="12"/>
      <c r="D374" s="12"/>
      <c r="E374" s="12"/>
      <c r="F374" s="12"/>
      <c r="G374" s="12"/>
      <c r="H374" s="116"/>
      <c r="I374" s="73"/>
      <c r="J374" s="12"/>
      <c r="K374" s="12"/>
      <c r="L374" s="12"/>
      <c r="M374" s="38"/>
      <c r="N374" s="61"/>
      <c r="O374" s="12"/>
      <c r="P374" s="12"/>
      <c r="Q374" s="12"/>
      <c r="R374" s="38"/>
      <c r="S374" s="37"/>
      <c r="U374" s="242"/>
      <c r="W374" s="38"/>
      <c r="X374" s="37"/>
      <c r="AB374" s="38"/>
    </row>
    <row r="375" spans="1:28" s="18" customFormat="1" ht="17.25" customHeight="1" x14ac:dyDescent="0.2">
      <c r="A375" s="105" t="s">
        <v>12</v>
      </c>
      <c r="B375" s="18" t="s">
        <v>946</v>
      </c>
      <c r="H375" s="47" t="s">
        <v>51</v>
      </c>
      <c r="I375" s="74" t="s">
        <v>947</v>
      </c>
      <c r="M375" s="47"/>
      <c r="N375" s="74" t="s">
        <v>1213</v>
      </c>
      <c r="R375" s="47"/>
      <c r="S375" s="46" t="s">
        <v>1378</v>
      </c>
      <c r="U375" s="239"/>
      <c r="W375" s="47"/>
      <c r="X375" s="46" t="s">
        <v>1898</v>
      </c>
      <c r="AB375" s="47"/>
    </row>
    <row r="376" spans="1:28" s="18" customFormat="1" ht="17.25" customHeight="1" x14ac:dyDescent="0.2">
      <c r="A376" s="30" t="s">
        <v>679</v>
      </c>
      <c r="B376" s="18" t="s">
        <v>679</v>
      </c>
      <c r="H376" s="47"/>
      <c r="I376" s="30" t="s">
        <v>680</v>
      </c>
      <c r="K376" s="18" t="s">
        <v>948</v>
      </c>
      <c r="M376" s="47"/>
      <c r="N376" s="30" t="s">
        <v>821</v>
      </c>
      <c r="P376" s="18" t="s">
        <v>822</v>
      </c>
      <c r="R376" s="47"/>
      <c r="S376" s="239" t="s">
        <v>1614</v>
      </c>
      <c r="U376" s="239" t="s">
        <v>1665</v>
      </c>
      <c r="W376" s="47"/>
      <c r="X376" s="30" t="s">
        <v>2136</v>
      </c>
      <c r="Z376" s="212" t="s">
        <v>2188</v>
      </c>
      <c r="AB376" s="47"/>
    </row>
    <row r="377" spans="1:28" s="18" customFormat="1" ht="17.25" customHeight="1" x14ac:dyDescent="0.2">
      <c r="A377" s="105" t="s">
        <v>19</v>
      </c>
      <c r="H377" s="47"/>
      <c r="I377" s="88"/>
      <c r="M377" s="47"/>
      <c r="N377" s="30"/>
      <c r="R377" s="47"/>
      <c r="S377" s="30"/>
      <c r="W377" s="47"/>
      <c r="X377" s="30"/>
      <c r="AB377" s="47"/>
    </row>
    <row r="378" spans="1:28" s="18" customFormat="1" ht="17.25" customHeight="1" x14ac:dyDescent="0.2">
      <c r="A378" s="105" t="s">
        <v>12</v>
      </c>
      <c r="B378" s="18" t="s">
        <v>1004</v>
      </c>
      <c r="H378" s="47"/>
      <c r="I378" s="88"/>
      <c r="M378" s="47"/>
      <c r="N378" s="30"/>
      <c r="R378" s="47"/>
      <c r="S378" s="30"/>
      <c r="W378" s="47"/>
      <c r="X378" s="30"/>
      <c r="AB378" s="47"/>
    </row>
    <row r="379" spans="1:28" s="18" customFormat="1" ht="17.25" customHeight="1" x14ac:dyDescent="0.2">
      <c r="A379" s="30" t="s">
        <v>56</v>
      </c>
      <c r="B379" s="18" t="s">
        <v>949</v>
      </c>
      <c r="F379" s="18" t="s">
        <v>950</v>
      </c>
      <c r="H379" s="47"/>
      <c r="I379" s="88" t="s">
        <v>951</v>
      </c>
      <c r="M379" s="47"/>
      <c r="N379" s="30" t="s">
        <v>1214</v>
      </c>
      <c r="R379" s="47"/>
      <c r="S379" s="239" t="s">
        <v>1615</v>
      </c>
      <c r="W379" s="47"/>
      <c r="X379" s="30" t="s">
        <v>2137</v>
      </c>
      <c r="AB379" s="47"/>
    </row>
    <row r="380" spans="1:28" s="21" customFormat="1" ht="17.25" customHeight="1" x14ac:dyDescent="0.2">
      <c r="A380" s="51" t="s">
        <v>56</v>
      </c>
      <c r="B380" s="21" t="s">
        <v>1062</v>
      </c>
      <c r="F380" s="21" t="s">
        <v>346</v>
      </c>
      <c r="H380" s="50"/>
      <c r="I380" s="152" t="s">
        <v>1077</v>
      </c>
      <c r="M380" s="50"/>
      <c r="N380" s="163" t="s">
        <v>1216</v>
      </c>
      <c r="R380" s="50"/>
      <c r="S380" s="261" t="s">
        <v>2138</v>
      </c>
      <c r="W380" s="50"/>
      <c r="X380" s="261" t="s">
        <v>2138</v>
      </c>
      <c r="AB380" s="50"/>
    </row>
    <row r="381" spans="1:28" s="18" customFormat="1" ht="17.25" customHeight="1" thickBot="1" x14ac:dyDescent="0.25">
      <c r="A381" s="124" t="s">
        <v>19</v>
      </c>
      <c r="B381" s="125"/>
      <c r="C381" s="125"/>
      <c r="D381" s="125"/>
      <c r="E381" s="125"/>
      <c r="F381" s="125"/>
      <c r="G381" s="125"/>
      <c r="H381" s="126"/>
      <c r="I381" s="127"/>
      <c r="J381" s="125"/>
      <c r="K381" s="125"/>
      <c r="L381" s="125"/>
      <c r="M381" s="126"/>
      <c r="N381" s="128"/>
      <c r="O381" s="125"/>
      <c r="P381" s="125"/>
      <c r="Q381" s="125"/>
      <c r="R381" s="126"/>
      <c r="S381" s="30"/>
      <c r="W381" s="126"/>
      <c r="X381" s="30"/>
      <c r="AB381" s="126"/>
    </row>
    <row r="382" spans="1:28" ht="17.25" customHeight="1" x14ac:dyDescent="0.2">
      <c r="S382" s="37"/>
      <c r="X382" s="37"/>
    </row>
    <row r="383" spans="1:28" ht="17.25" customHeight="1" x14ac:dyDescent="0.2">
      <c r="S383" s="182"/>
      <c r="T383" s="31"/>
      <c r="U383" s="31"/>
      <c r="V383" s="31"/>
      <c r="X383" s="182"/>
      <c r="Z383" s="31"/>
      <c r="AA383" s="31"/>
    </row>
    <row r="384" spans="1:28" ht="17.25" customHeight="1" x14ac:dyDescent="0.2">
      <c r="S384" s="37"/>
      <c r="X384" s="37"/>
    </row>
    <row r="385" spans="19:27" ht="17.25" customHeight="1" x14ac:dyDescent="0.2">
      <c r="S385" s="37"/>
      <c r="X385" s="37"/>
    </row>
    <row r="386" spans="19:27" ht="17.25" customHeight="1" x14ac:dyDescent="0.2">
      <c r="S386" s="37"/>
      <c r="X386" s="37"/>
    </row>
    <row r="387" spans="19:27" ht="17.25" customHeight="1" x14ac:dyDescent="0.2">
      <c r="S387" s="37"/>
      <c r="X387" s="37"/>
    </row>
    <row r="388" spans="19:27" ht="17.25" customHeight="1" x14ac:dyDescent="0.2">
      <c r="S388" s="37"/>
      <c r="X388" s="37"/>
    </row>
    <row r="389" spans="19:27" ht="17.25" customHeight="1" x14ac:dyDescent="0.2">
      <c r="S389" s="37"/>
      <c r="T389"/>
      <c r="V389"/>
      <c r="X389" s="180"/>
      <c r="Z389"/>
      <c r="AA389"/>
    </row>
    <row r="390" spans="19:27" ht="17.25" customHeight="1" x14ac:dyDescent="0.2">
      <c r="S390" s="37"/>
      <c r="T390"/>
      <c r="V390"/>
      <c r="X390" s="180"/>
      <c r="Z390"/>
      <c r="AA390"/>
    </row>
    <row r="391" spans="19:27" ht="17.25" customHeight="1" x14ac:dyDescent="0.2">
      <c r="S391" s="37"/>
      <c r="T391"/>
      <c r="V391"/>
      <c r="X391" s="180"/>
      <c r="Z391"/>
      <c r="AA391"/>
    </row>
    <row r="392" spans="19:27" ht="17.25" customHeight="1" x14ac:dyDescent="0.2">
      <c r="S392" s="37"/>
      <c r="X392" s="37"/>
    </row>
    <row r="393" spans="19:27" ht="17.25" customHeight="1" x14ac:dyDescent="0.2">
      <c r="S393" s="37"/>
      <c r="X393" s="37"/>
    </row>
    <row r="394" spans="19:27" ht="17.25" customHeight="1" x14ac:dyDescent="0.2">
      <c r="S394" s="37"/>
      <c r="X394" s="37"/>
    </row>
  </sheetData>
  <conditionalFormatting sqref="A119:E119 A156:C156 A157:E157 A161:C161 A162:E162 G119:R119 G157:R157 E156:R156 G162:R162 A158:R160 E161:R161 I383:R383 A256:R259 L253:M255 A241:R247 A240:M240 O240:R240 A249:R252 A248:M248 O248:R248 A261:R270 A260:M260 O260:R260 A272:R272 A271:M271 O271:R271 A274:R279 A273:M273 O273:R273 A281:R286 A280:M280 O280:R280 A253:J255 O253:R255 A287:P293 A120:R155 A294:R382 A163:R239 A28:R118 G26:R27 T1:T28 A384:R394 A395:U1048576 AC296:XFD1048576 W294:W394 W395:X1048576 AA280:AA1048576 Y1:Y19 A26:E27 W1:W286 U1:U41 AC1:XFD286 AB2:AB1048576 V11:V1048576 AA11:AA128 Z24:Z1048576 Y21:Y1048576 A1:R25 S1:S32 X24:X28">
    <cfRule type="cellIs" dxfId="161" priority="227" operator="equal">
      <formula>"begin group"</formula>
    </cfRule>
    <cfRule type="cellIs" dxfId="160" priority="228" operator="equal">
      <formula>"end group"</formula>
    </cfRule>
  </conditionalFormatting>
  <conditionalFormatting sqref="F119">
    <cfRule type="cellIs" dxfId="159" priority="225" operator="equal">
      <formula>"begin group"</formula>
    </cfRule>
    <cfRule type="cellIs" dxfId="158" priority="226" operator="equal">
      <formula>"end group"</formula>
    </cfRule>
  </conditionalFormatting>
  <conditionalFormatting sqref="D156">
    <cfRule type="cellIs" dxfId="157" priority="219" operator="equal">
      <formula>"begin group"</formula>
    </cfRule>
    <cfRule type="cellIs" dxfId="156" priority="220" operator="equal">
      <formula>"end group"</formula>
    </cfRule>
  </conditionalFormatting>
  <conditionalFormatting sqref="F157">
    <cfRule type="cellIs" dxfId="155" priority="217" operator="equal">
      <formula>"begin group"</formula>
    </cfRule>
    <cfRule type="cellIs" dxfId="154" priority="218" operator="equal">
      <formula>"end group"</formula>
    </cfRule>
  </conditionalFormatting>
  <conditionalFormatting sqref="F162">
    <cfRule type="cellIs" dxfId="153" priority="215" operator="equal">
      <formula>"begin group"</formula>
    </cfRule>
    <cfRule type="cellIs" dxfId="152" priority="216" operator="equal">
      <formula>"end group"</formula>
    </cfRule>
  </conditionalFormatting>
  <conditionalFormatting sqref="D161">
    <cfRule type="cellIs" dxfId="151" priority="213" operator="equal">
      <formula>"begin group"</formula>
    </cfRule>
    <cfRule type="cellIs" dxfId="150" priority="214" operator="equal">
      <formula>"end group"</formula>
    </cfRule>
  </conditionalFormatting>
  <conditionalFormatting sqref="N240">
    <cfRule type="cellIs" dxfId="149" priority="189" operator="equal">
      <formula>"begin group"</formula>
    </cfRule>
    <cfRule type="cellIs" dxfId="148" priority="190" operator="equal">
      <formula>"end group"</formula>
    </cfRule>
  </conditionalFormatting>
  <conditionalFormatting sqref="N248">
    <cfRule type="cellIs" dxfId="147" priority="187" operator="equal">
      <formula>"begin group"</formula>
    </cfRule>
    <cfRule type="cellIs" dxfId="146" priority="188" operator="equal">
      <formula>"end group"</formula>
    </cfRule>
  </conditionalFormatting>
  <conditionalFormatting sqref="N260">
    <cfRule type="cellIs" dxfId="145" priority="185" operator="equal">
      <formula>"begin group"</formula>
    </cfRule>
    <cfRule type="cellIs" dxfId="144" priority="186" operator="equal">
      <formula>"end group"</formula>
    </cfRule>
  </conditionalFormatting>
  <conditionalFormatting sqref="N271">
    <cfRule type="cellIs" dxfId="143" priority="183" operator="equal">
      <formula>"begin group"</formula>
    </cfRule>
    <cfRule type="cellIs" dxfId="142" priority="184" operator="equal">
      <formula>"end group"</formula>
    </cfRule>
  </conditionalFormatting>
  <conditionalFormatting sqref="N273">
    <cfRule type="cellIs" dxfId="141" priority="181" operator="equal">
      <formula>"begin group"</formula>
    </cfRule>
    <cfRule type="cellIs" dxfId="140" priority="182" operator="equal">
      <formula>"end group"</formula>
    </cfRule>
  </conditionalFormatting>
  <conditionalFormatting sqref="N280">
    <cfRule type="cellIs" dxfId="139" priority="179" operator="equal">
      <formula>"begin group"</formula>
    </cfRule>
    <cfRule type="cellIs" dxfId="138" priority="180" operator="equal">
      <formula>"end group"</formula>
    </cfRule>
  </conditionalFormatting>
  <conditionalFormatting sqref="N253:N255">
    <cfRule type="cellIs" dxfId="137" priority="177" operator="equal">
      <formula>"begin group"</formula>
    </cfRule>
    <cfRule type="cellIs" dxfId="136" priority="178" operator="equal">
      <formula>"end group"</formula>
    </cfRule>
  </conditionalFormatting>
  <conditionalFormatting sqref="R287:R293">
    <cfRule type="cellIs" dxfId="135" priority="175" operator="equal">
      <formula>"begin group"</formula>
    </cfRule>
    <cfRule type="cellIs" dxfId="134" priority="176" operator="equal">
      <formula>"end group"</formula>
    </cfRule>
  </conditionalFormatting>
  <conditionalFormatting sqref="F290 P287:P295 AC287:XFD295">
    <cfRule type="cellIs" dxfId="133" priority="173" operator="equal">
      <formula>"begin group"</formula>
    </cfRule>
    <cfRule type="cellIs" dxfId="132" priority="174" operator="equal">
      <formula>"end group"</formula>
    </cfRule>
  </conditionalFormatting>
  <conditionalFormatting sqref="F291">
    <cfRule type="cellIs" dxfId="131" priority="169" operator="equal">
      <formula>"begin group"</formula>
    </cfRule>
    <cfRule type="cellIs" dxfId="130" priority="170" operator="equal">
      <formula>"end group"</formula>
    </cfRule>
  </conditionalFormatting>
  <conditionalFormatting sqref="F292">
    <cfRule type="cellIs" dxfId="129" priority="167" operator="equal">
      <formula>"begin group"</formula>
    </cfRule>
    <cfRule type="cellIs" dxfId="128" priority="168" operator="equal">
      <formula>"end group"</formula>
    </cfRule>
  </conditionalFormatting>
  <conditionalFormatting sqref="F293">
    <cfRule type="cellIs" dxfId="127" priority="165" operator="equal">
      <formula>"begin group"</formula>
    </cfRule>
    <cfRule type="cellIs" dxfId="126" priority="166" operator="equal">
      <formula>"end group"</formula>
    </cfRule>
  </conditionalFormatting>
  <conditionalFormatting sqref="Q287:Q293">
    <cfRule type="cellIs" dxfId="125" priority="163" operator="equal">
      <formula>"begin group"</formula>
    </cfRule>
    <cfRule type="cellIs" dxfId="124" priority="164" operator="equal">
      <formula>"end group"</formula>
    </cfRule>
  </conditionalFormatting>
  <conditionalFormatting sqref="Q287:Q293">
    <cfRule type="cellIs" dxfId="123" priority="161" operator="equal">
      <formula>"begin group"</formula>
    </cfRule>
    <cfRule type="cellIs" dxfId="122" priority="162" operator="equal">
      <formula>"end group"</formula>
    </cfRule>
  </conditionalFormatting>
  <conditionalFormatting sqref="F27">
    <cfRule type="cellIs" dxfId="121" priority="155" operator="equal">
      <formula>"begin group"</formula>
    </cfRule>
    <cfRule type="cellIs" dxfId="120" priority="156" operator="equal">
      <formula>"end group"</formula>
    </cfRule>
  </conditionalFormatting>
  <conditionalFormatting sqref="S281 S48:S49 S63:S64 S51:S52 S77 S67:S68 S103 S111:S112 S121 S136 S151:S153 S174 S176:S177 S185 S179:S180 S187:S190 S193 S197:S199 S212 S222 S244 S256 S264 S38:S41 S105 S108 S166 S169 S183 S195 S203 S205:S207 S214 S216:S219 S224 S226:S228 S230 S232:S236 S269:S270 S316:S318 S320:S324 S347 S349:S352 S360:S361 S368:S371 S377:S378 S381:S394 S365:S366 S374:S375 S286:S296">
    <cfRule type="cellIs" dxfId="119" priority="149" operator="equal">
      <formula>"begin group"</formula>
    </cfRule>
    <cfRule type="cellIs" dxfId="118" priority="150" operator="equal">
      <formula>"end group"</formula>
    </cfRule>
  </conditionalFormatting>
  <conditionalFormatting sqref="S33:S37">
    <cfRule type="cellIs" dxfId="117" priority="147" operator="equal">
      <formula>"begin group"</formula>
    </cfRule>
    <cfRule type="cellIs" dxfId="116" priority="148" operator="equal">
      <formula>"end group"</formula>
    </cfRule>
  </conditionalFormatting>
  <conditionalFormatting sqref="S42:S47">
    <cfRule type="cellIs" dxfId="115" priority="145" operator="equal">
      <formula>"begin group"</formula>
    </cfRule>
    <cfRule type="cellIs" dxfId="114" priority="146" operator="equal">
      <formula>"end group"</formula>
    </cfRule>
  </conditionalFormatting>
  <conditionalFormatting sqref="S282">
    <cfRule type="cellIs" dxfId="113" priority="141" operator="equal">
      <formula>"begin group"</formula>
    </cfRule>
    <cfRule type="cellIs" dxfId="112" priority="142" operator="equal">
      <formula>"end group"</formula>
    </cfRule>
  </conditionalFormatting>
  <conditionalFormatting sqref="S297">
    <cfRule type="cellIs" dxfId="111" priority="139" operator="equal">
      <formula>"begin group"</formula>
    </cfRule>
    <cfRule type="cellIs" dxfId="110" priority="140" operator="equal">
      <formula>"end group"</formula>
    </cfRule>
  </conditionalFormatting>
  <conditionalFormatting sqref="S306">
    <cfRule type="cellIs" dxfId="109" priority="137" operator="equal">
      <formula>"begin group"</formula>
    </cfRule>
    <cfRule type="cellIs" dxfId="108" priority="138" operator="equal">
      <formula>"end group"</formula>
    </cfRule>
  </conditionalFormatting>
  <conditionalFormatting sqref="S353">
    <cfRule type="cellIs" dxfId="107" priority="135" operator="equal">
      <formula>"begin group"</formula>
    </cfRule>
    <cfRule type="cellIs" dxfId="106" priority="136" operator="equal">
      <formula>"end group"</formula>
    </cfRule>
  </conditionalFormatting>
  <conditionalFormatting sqref="S362">
    <cfRule type="cellIs" dxfId="105" priority="133" operator="equal">
      <formula>"begin group"</formula>
    </cfRule>
    <cfRule type="cellIs" dxfId="104" priority="134" operator="equal">
      <formula>"end group"</formula>
    </cfRule>
  </conditionalFormatting>
  <conditionalFormatting sqref="W287:W293">
    <cfRule type="cellIs" dxfId="103" priority="131" operator="equal">
      <formula>"begin group"</formula>
    </cfRule>
    <cfRule type="cellIs" dxfId="102" priority="132" operator="equal">
      <formula>"end group"</formula>
    </cfRule>
  </conditionalFormatting>
  <conditionalFormatting sqref="T360:T363 T365:T366 T368:T394 T46:T47">
    <cfRule type="cellIs" dxfId="101" priority="125" operator="equal">
      <formula>"begin group"</formula>
    </cfRule>
    <cfRule type="cellIs" dxfId="100" priority="126" operator="equal">
      <formula>"end group"</formula>
    </cfRule>
  </conditionalFormatting>
  <conditionalFormatting sqref="V1">
    <cfRule type="cellIs" dxfId="99" priority="121" operator="equal">
      <formula>"begin group"</formula>
    </cfRule>
    <cfRule type="cellIs" dxfId="98" priority="122" operator="equal">
      <formula>"end group"</formula>
    </cfRule>
  </conditionalFormatting>
  <conditionalFormatting sqref="V2:V10">
    <cfRule type="cellIs" dxfId="97" priority="119" operator="equal">
      <formula>"begin group"</formula>
    </cfRule>
    <cfRule type="cellIs" dxfId="96" priority="120" operator="equal">
      <formula>"end group"</formula>
    </cfRule>
  </conditionalFormatting>
  <conditionalFormatting sqref="X281:X282 X77 X136 X151:X153 X185 X189:X190 X218:X219 X286:X287 X294:X297 X320:X322 X373:X375 X380:X394 X38:X41 X63:X65 X99:X100 X96 X111:X113 X120:X121 X118 X127:X128 X146 X155:X169 X173:X178 X197:X207 X234:X237 X244:X245 X256:X257 X272 X313 X304:X305 X360:X361 X365 X368:X371 X377:X378 X1:X23 X48:X49 X29:X32">
    <cfRule type="cellIs" dxfId="95" priority="117" operator="equal">
      <formula>"begin group"</formula>
    </cfRule>
    <cfRule type="cellIs" dxfId="94" priority="118" operator="equal">
      <formula>"end group"</formula>
    </cfRule>
  </conditionalFormatting>
  <conditionalFormatting sqref="X33:X37">
    <cfRule type="cellIs" dxfId="93" priority="115" operator="equal">
      <formula>"begin group"</formula>
    </cfRule>
    <cfRule type="cellIs" dxfId="92" priority="116" operator="equal">
      <formula>"end group"</formula>
    </cfRule>
  </conditionalFormatting>
  <conditionalFormatting sqref="X42:X47">
    <cfRule type="cellIs" dxfId="91" priority="113" operator="equal">
      <formula>"begin group"</formula>
    </cfRule>
    <cfRule type="cellIs" dxfId="90" priority="114" operator="equal">
      <formula>"end group"</formula>
    </cfRule>
  </conditionalFormatting>
  <conditionalFormatting sqref="X50:X62">
    <cfRule type="cellIs" dxfId="89" priority="111" operator="equal">
      <formula>"begin group"</formula>
    </cfRule>
    <cfRule type="cellIs" dxfId="88" priority="112" operator="equal">
      <formula>"end group"</formula>
    </cfRule>
  </conditionalFormatting>
  <conditionalFormatting sqref="X66:X76">
    <cfRule type="cellIs" dxfId="87" priority="109" operator="equal">
      <formula>"begin group"</formula>
    </cfRule>
    <cfRule type="cellIs" dxfId="86" priority="110" operator="equal">
      <formula>"end group"</formula>
    </cfRule>
  </conditionalFormatting>
  <conditionalFormatting sqref="X78:X95">
    <cfRule type="cellIs" dxfId="85" priority="107" operator="equal">
      <formula>"begin group"</formula>
    </cfRule>
    <cfRule type="cellIs" dxfId="84" priority="108" operator="equal">
      <formula>"end group"</formula>
    </cfRule>
  </conditionalFormatting>
  <conditionalFormatting sqref="X101">
    <cfRule type="cellIs" dxfId="83" priority="105" operator="equal">
      <formula>"begin group"</formula>
    </cfRule>
    <cfRule type="cellIs" dxfId="82" priority="106" operator="equal">
      <formula>"end group"</formula>
    </cfRule>
  </conditionalFormatting>
  <conditionalFormatting sqref="X97:X98">
    <cfRule type="cellIs" dxfId="81" priority="103" operator="equal">
      <formula>"begin group"</formula>
    </cfRule>
    <cfRule type="cellIs" dxfId="80" priority="104" operator="equal">
      <formula>"end group"</formula>
    </cfRule>
  </conditionalFormatting>
  <conditionalFormatting sqref="X102:X110">
    <cfRule type="cellIs" dxfId="79" priority="101" operator="equal">
      <formula>"begin group"</formula>
    </cfRule>
    <cfRule type="cellIs" dxfId="78" priority="102" operator="equal">
      <formula>"end group"</formula>
    </cfRule>
  </conditionalFormatting>
  <conditionalFormatting sqref="X114:X117">
    <cfRule type="cellIs" dxfId="77" priority="99" operator="equal">
      <formula>"begin group"</formula>
    </cfRule>
    <cfRule type="cellIs" dxfId="76" priority="100" operator="equal">
      <formula>"end group"</formula>
    </cfRule>
  </conditionalFormatting>
  <conditionalFormatting sqref="X119">
    <cfRule type="cellIs" dxfId="75" priority="97" operator="equal">
      <formula>"begin group"</formula>
    </cfRule>
    <cfRule type="cellIs" dxfId="74" priority="98" operator="equal">
      <formula>"end group"</formula>
    </cfRule>
  </conditionalFormatting>
  <conditionalFormatting sqref="X122:X126">
    <cfRule type="cellIs" dxfId="73" priority="95" operator="equal">
      <formula>"begin group"</formula>
    </cfRule>
    <cfRule type="cellIs" dxfId="72" priority="96" operator="equal">
      <formula>"end group"</formula>
    </cfRule>
  </conditionalFormatting>
  <conditionalFormatting sqref="X129:X135">
    <cfRule type="cellIs" dxfId="71" priority="93" operator="equal">
      <formula>"begin group"</formula>
    </cfRule>
    <cfRule type="cellIs" dxfId="70" priority="94" operator="equal">
      <formula>"end group"</formula>
    </cfRule>
  </conditionalFormatting>
  <conditionalFormatting sqref="X137">
    <cfRule type="cellIs" dxfId="69" priority="91" operator="equal">
      <formula>"begin group"</formula>
    </cfRule>
    <cfRule type="cellIs" dxfId="68" priority="92" operator="equal">
      <formula>"end group"</formula>
    </cfRule>
  </conditionalFormatting>
  <conditionalFormatting sqref="X138:X145">
    <cfRule type="cellIs" dxfId="67" priority="89" operator="equal">
      <formula>"begin group"</formula>
    </cfRule>
    <cfRule type="cellIs" dxfId="66" priority="90" operator="equal">
      <formula>"end group"</formula>
    </cfRule>
  </conditionalFormatting>
  <conditionalFormatting sqref="X147:X150">
    <cfRule type="cellIs" dxfId="65" priority="87" operator="equal">
      <formula>"begin group"</formula>
    </cfRule>
    <cfRule type="cellIs" dxfId="64" priority="88" operator="equal">
      <formula>"end group"</formula>
    </cfRule>
  </conditionalFormatting>
  <conditionalFormatting sqref="X154">
    <cfRule type="cellIs" dxfId="63" priority="85" operator="equal">
      <formula>"begin group"</formula>
    </cfRule>
    <cfRule type="cellIs" dxfId="62" priority="86" operator="equal">
      <formula>"end group"</formula>
    </cfRule>
  </conditionalFormatting>
  <conditionalFormatting sqref="X170:X172">
    <cfRule type="cellIs" dxfId="61" priority="83" operator="equal">
      <formula>"begin group"</formula>
    </cfRule>
    <cfRule type="cellIs" dxfId="60" priority="84" operator="equal">
      <formula>"end group"</formula>
    </cfRule>
  </conditionalFormatting>
  <conditionalFormatting sqref="X179:X184">
    <cfRule type="cellIs" dxfId="59" priority="81" operator="equal">
      <formula>"begin group"</formula>
    </cfRule>
    <cfRule type="cellIs" dxfId="58" priority="82" operator="equal">
      <formula>"end group"</formula>
    </cfRule>
  </conditionalFormatting>
  <conditionalFormatting sqref="X186:X188">
    <cfRule type="cellIs" dxfId="57" priority="79" operator="equal">
      <formula>"begin group"</formula>
    </cfRule>
    <cfRule type="cellIs" dxfId="56" priority="80" operator="equal">
      <formula>"end group"</formula>
    </cfRule>
  </conditionalFormatting>
  <conditionalFormatting sqref="X191:X196">
    <cfRule type="cellIs" dxfId="55" priority="77" operator="equal">
      <formula>"begin group"</formula>
    </cfRule>
    <cfRule type="cellIs" dxfId="54" priority="78" operator="equal">
      <formula>"end group"</formula>
    </cfRule>
  </conditionalFormatting>
  <conditionalFormatting sqref="X208:X217">
    <cfRule type="cellIs" dxfId="53" priority="75" operator="equal">
      <formula>"begin group"</formula>
    </cfRule>
    <cfRule type="cellIs" dxfId="52" priority="76" operator="equal">
      <formula>"end group"</formula>
    </cfRule>
  </conditionalFormatting>
  <conditionalFormatting sqref="X220:X233">
    <cfRule type="cellIs" dxfId="51" priority="73" operator="equal">
      <formula>"begin group"</formula>
    </cfRule>
    <cfRule type="cellIs" dxfId="50" priority="74" operator="equal">
      <formula>"end group"</formula>
    </cfRule>
  </conditionalFormatting>
  <conditionalFormatting sqref="X238:X243">
    <cfRule type="cellIs" dxfId="49" priority="71" operator="equal">
      <formula>"begin group"</formula>
    </cfRule>
    <cfRule type="cellIs" dxfId="48" priority="72" operator="equal">
      <formula>"end group"</formula>
    </cfRule>
  </conditionalFormatting>
  <conditionalFormatting sqref="X246:X252">
    <cfRule type="cellIs" dxfId="47" priority="69" operator="equal">
      <formula>"begin group"</formula>
    </cfRule>
    <cfRule type="cellIs" dxfId="46" priority="70" operator="equal">
      <formula>"end group"</formula>
    </cfRule>
  </conditionalFormatting>
  <conditionalFormatting sqref="X258:X271">
    <cfRule type="cellIs" dxfId="45" priority="67" operator="equal">
      <formula>"begin group"</formula>
    </cfRule>
    <cfRule type="cellIs" dxfId="44" priority="68" operator="equal">
      <formula>"end group"</formula>
    </cfRule>
  </conditionalFormatting>
  <conditionalFormatting sqref="X274:X280">
    <cfRule type="cellIs" dxfId="43" priority="65" operator="equal">
      <formula>"begin group"</formula>
    </cfRule>
    <cfRule type="cellIs" dxfId="42" priority="66" operator="equal">
      <formula>"end group"</formula>
    </cfRule>
  </conditionalFormatting>
  <conditionalFormatting sqref="X283:X285">
    <cfRule type="cellIs" dxfId="41" priority="63" operator="equal">
      <formula>"begin group"</formula>
    </cfRule>
    <cfRule type="cellIs" dxfId="40" priority="64" operator="equal">
      <formula>"end group"</formula>
    </cfRule>
  </conditionalFormatting>
  <conditionalFormatting sqref="X273">
    <cfRule type="cellIs" dxfId="39" priority="61" operator="equal">
      <formula>"begin group"</formula>
    </cfRule>
    <cfRule type="cellIs" dxfId="38" priority="62" operator="equal">
      <formula>"end group"</formula>
    </cfRule>
  </conditionalFormatting>
  <conditionalFormatting sqref="X288:X293">
    <cfRule type="cellIs" dxfId="37" priority="59" operator="equal">
      <formula>"begin group"</formula>
    </cfRule>
    <cfRule type="cellIs" dxfId="36" priority="60" operator="equal">
      <formula>"end group"</formula>
    </cfRule>
  </conditionalFormatting>
  <conditionalFormatting sqref="X299:X303">
    <cfRule type="cellIs" dxfId="35" priority="57" operator="equal">
      <formula>"begin group"</formula>
    </cfRule>
    <cfRule type="cellIs" dxfId="34" priority="58" operator="equal">
      <formula>"end group"</formula>
    </cfRule>
  </conditionalFormatting>
  <conditionalFormatting sqref="X298">
    <cfRule type="cellIs" dxfId="33" priority="55" operator="equal">
      <formula>"begin group"</formula>
    </cfRule>
    <cfRule type="cellIs" dxfId="32" priority="56" operator="equal">
      <formula>"end group"</formula>
    </cfRule>
  </conditionalFormatting>
  <conditionalFormatting sqref="X306:X312">
    <cfRule type="cellIs" dxfId="31" priority="53" operator="equal">
      <formula>"begin group"</formula>
    </cfRule>
    <cfRule type="cellIs" dxfId="30" priority="54" operator="equal">
      <formula>"end group"</formula>
    </cfRule>
  </conditionalFormatting>
  <conditionalFormatting sqref="X314:X319">
    <cfRule type="cellIs" dxfId="29" priority="51" operator="equal">
      <formula>"begin group"</formula>
    </cfRule>
    <cfRule type="cellIs" dxfId="28" priority="52" operator="equal">
      <formula>"end group"</formula>
    </cfRule>
  </conditionalFormatting>
  <conditionalFormatting sqref="X323:X359">
    <cfRule type="cellIs" dxfId="27" priority="49" operator="equal">
      <formula>"begin group"</formula>
    </cfRule>
    <cfRule type="cellIs" dxfId="26" priority="50" operator="equal">
      <formula>"end group"</formula>
    </cfRule>
  </conditionalFormatting>
  <conditionalFormatting sqref="X362">
    <cfRule type="cellIs" dxfId="25" priority="47" operator="equal">
      <formula>"begin group"</formula>
    </cfRule>
    <cfRule type="cellIs" dxfId="24" priority="48" operator="equal">
      <formula>"end group"</formula>
    </cfRule>
  </conditionalFormatting>
  <conditionalFormatting sqref="X363:X364">
    <cfRule type="cellIs" dxfId="23" priority="45" operator="equal">
      <formula>"begin group"</formula>
    </cfRule>
    <cfRule type="cellIs" dxfId="22" priority="46" operator="equal">
      <formula>"end group"</formula>
    </cfRule>
  </conditionalFormatting>
  <conditionalFormatting sqref="X366">
    <cfRule type="cellIs" dxfId="21" priority="43" operator="equal">
      <formula>"begin group"</formula>
    </cfRule>
    <cfRule type="cellIs" dxfId="20" priority="44" operator="equal">
      <formula>"end group"</formula>
    </cfRule>
  </conditionalFormatting>
  <conditionalFormatting sqref="X367">
    <cfRule type="cellIs" dxfId="19" priority="41" operator="equal">
      <formula>"begin group"</formula>
    </cfRule>
    <cfRule type="cellIs" dxfId="18" priority="42" operator="equal">
      <formula>"end group"</formula>
    </cfRule>
  </conditionalFormatting>
  <conditionalFormatting sqref="X372">
    <cfRule type="cellIs" dxfId="17" priority="39" operator="equal">
      <formula>"begin group"</formula>
    </cfRule>
    <cfRule type="cellIs" dxfId="16" priority="40" operator="equal">
      <formula>"end group"</formula>
    </cfRule>
  </conditionalFormatting>
  <conditionalFormatting sqref="X376">
    <cfRule type="cellIs" dxfId="15" priority="37" operator="equal">
      <formula>"begin group"</formula>
    </cfRule>
    <cfRule type="cellIs" dxfId="14" priority="38" operator="equal">
      <formula>"end group"</formula>
    </cfRule>
  </conditionalFormatting>
  <conditionalFormatting sqref="X379">
    <cfRule type="cellIs" dxfId="13" priority="35" operator="equal">
      <formula>"begin group"</formula>
    </cfRule>
    <cfRule type="cellIs" dxfId="12" priority="36" operator="equal">
      <formula>"end group"</formula>
    </cfRule>
  </conditionalFormatting>
  <conditionalFormatting sqref="Z1:Z23">
    <cfRule type="cellIs" dxfId="11" priority="15" operator="equal">
      <formula>"begin group"</formula>
    </cfRule>
    <cfRule type="cellIs" dxfId="10" priority="16" operator="equal">
      <formula>"end group"</formula>
    </cfRule>
  </conditionalFormatting>
  <conditionalFormatting sqref="AA136:AA140 AA146:AA273 AA1:AB1">
    <cfRule type="cellIs" dxfId="9" priority="11" operator="equal">
      <formula>"begin group"</formula>
    </cfRule>
    <cfRule type="cellIs" dxfId="8" priority="12" operator="equal">
      <formula>"end group"</formula>
    </cfRule>
  </conditionalFormatting>
  <conditionalFormatting sqref="AA2:AA10">
    <cfRule type="cellIs" dxfId="7" priority="9" operator="equal">
      <formula>"begin group"</formula>
    </cfRule>
    <cfRule type="cellIs" dxfId="6" priority="10" operator="equal">
      <formula>"end group"</formula>
    </cfRule>
  </conditionalFormatting>
  <conditionalFormatting sqref="S380">
    <cfRule type="cellIs" dxfId="5" priority="7" operator="equal">
      <formula>"begin group"</formula>
    </cfRule>
    <cfRule type="cellIs" dxfId="4" priority="8" operator="equal">
      <formula>"end group"</formula>
    </cfRule>
  </conditionalFormatting>
  <conditionalFormatting sqref="X253:X255">
    <cfRule type="cellIs" dxfId="3" priority="5" operator="equal">
      <formula>"begin group"</formula>
    </cfRule>
    <cfRule type="cellIs" dxfId="2" priority="6" operator="equal">
      <formula>"end group"</formula>
    </cfRule>
  </conditionalFormatting>
  <conditionalFormatting sqref="F26">
    <cfRule type="cellIs" dxfId="1" priority="1" operator="equal">
      <formula>"begin group"</formula>
    </cfRule>
    <cfRule type="cellIs" dxfId="0" priority="2" operator="equal">
      <formula>"end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98"/>
  <sheetViews>
    <sheetView tabSelected="1" zoomScale="70" zoomScaleNormal="70" workbookViewId="0">
      <pane ySplit="1" topLeftCell="A2" activePane="bottomLeft" state="frozen"/>
      <selection pane="bottomLeft" activeCell="E31" sqref="E31"/>
    </sheetView>
  </sheetViews>
  <sheetFormatPr defaultColWidth="17.28515625" defaultRowHeight="15" customHeight="1" x14ac:dyDescent="0.2"/>
  <cols>
    <col min="1" max="1" width="18.42578125" customWidth="1"/>
    <col min="2" max="2" width="28.28515625" style="154" customWidth="1"/>
    <col min="3" max="4" width="36.85546875" customWidth="1"/>
    <col min="5" max="5" width="31.85546875" style="4" customWidth="1"/>
    <col min="6" max="6" width="28.7109375" style="4" customWidth="1"/>
  </cols>
  <sheetData>
    <row r="1" spans="1:6" ht="19.5" customHeight="1" x14ac:dyDescent="0.2">
      <c r="A1" s="131" t="s">
        <v>27</v>
      </c>
      <c r="B1" s="153" t="s">
        <v>1</v>
      </c>
      <c r="C1" s="131" t="s">
        <v>296</v>
      </c>
      <c r="D1" s="131" t="s">
        <v>654</v>
      </c>
      <c r="E1" s="186" t="s">
        <v>1374</v>
      </c>
      <c r="F1" s="188" t="s">
        <v>1791</v>
      </c>
    </row>
    <row r="2" spans="1:6" x14ac:dyDescent="0.2">
      <c r="A2" s="2"/>
      <c r="C2" s="2"/>
      <c r="D2" s="2"/>
      <c r="E2" s="189"/>
      <c r="F2" s="189"/>
    </row>
    <row r="3" spans="1:6" ht="19.5" customHeight="1" x14ac:dyDescent="0.2">
      <c r="A3" s="2" t="s">
        <v>1034</v>
      </c>
      <c r="B3" s="154">
        <v>1</v>
      </c>
      <c r="C3" s="2" t="s">
        <v>32</v>
      </c>
      <c r="D3" s="2" t="s">
        <v>820</v>
      </c>
      <c r="E3" s="4" t="s">
        <v>1692</v>
      </c>
      <c r="F3" s="4" t="s">
        <v>1792</v>
      </c>
    </row>
    <row r="4" spans="1:6" ht="15.75" customHeight="1" x14ac:dyDescent="0.2">
      <c r="A4" s="2" t="s">
        <v>1034</v>
      </c>
      <c r="B4" s="154">
        <v>2</v>
      </c>
      <c r="C4" s="2" t="s">
        <v>33</v>
      </c>
      <c r="D4" s="2" t="s">
        <v>33</v>
      </c>
      <c r="E4" s="4" t="s">
        <v>33</v>
      </c>
      <c r="F4" s="4" t="s">
        <v>1793</v>
      </c>
    </row>
    <row r="5" spans="1:6" x14ac:dyDescent="0.2">
      <c r="A5" s="2"/>
      <c r="C5" s="2"/>
      <c r="D5" s="2"/>
    </row>
    <row r="6" spans="1:6" x14ac:dyDescent="0.2">
      <c r="A6" s="2" t="s">
        <v>1030</v>
      </c>
      <c r="B6" s="154">
        <v>1</v>
      </c>
      <c r="C6" s="2" t="s">
        <v>32</v>
      </c>
      <c r="D6" s="2" t="s">
        <v>820</v>
      </c>
      <c r="E6" s="4" t="s">
        <v>1692</v>
      </c>
      <c r="F6" s="4" t="s">
        <v>1792</v>
      </c>
    </row>
    <row r="7" spans="1:6" x14ac:dyDescent="0.2">
      <c r="A7" s="2" t="s">
        <v>1030</v>
      </c>
      <c r="B7" s="154">
        <v>2</v>
      </c>
      <c r="C7" s="2" t="s">
        <v>33</v>
      </c>
      <c r="D7" s="2" t="s">
        <v>33</v>
      </c>
      <c r="E7" s="4" t="s">
        <v>1693</v>
      </c>
      <c r="F7" s="4" t="s">
        <v>1793</v>
      </c>
    </row>
    <row r="8" spans="1:6" x14ac:dyDescent="0.2">
      <c r="A8" s="2" t="s">
        <v>1030</v>
      </c>
      <c r="B8" s="154">
        <v>77</v>
      </c>
      <c r="C8" s="2" t="s">
        <v>52</v>
      </c>
      <c r="D8" s="2" t="s">
        <v>789</v>
      </c>
      <c r="E8" s="4" t="s">
        <v>1694</v>
      </c>
      <c r="F8" s="4" t="s">
        <v>1794</v>
      </c>
    </row>
    <row r="9" spans="1:6" x14ac:dyDescent="0.2">
      <c r="A9" s="2"/>
      <c r="C9" s="2"/>
      <c r="D9" s="2"/>
    </row>
    <row r="10" spans="1:6" x14ac:dyDescent="0.2">
      <c r="A10" s="2" t="s">
        <v>1026</v>
      </c>
      <c r="B10" s="154">
        <v>1</v>
      </c>
      <c r="C10" s="2" t="s">
        <v>32</v>
      </c>
      <c r="D10" s="2" t="s">
        <v>32</v>
      </c>
      <c r="E10" s="4" t="s">
        <v>1692</v>
      </c>
      <c r="F10" s="4" t="s">
        <v>1792</v>
      </c>
    </row>
    <row r="11" spans="1:6" x14ac:dyDescent="0.2">
      <c r="A11" s="2" t="s">
        <v>1026</v>
      </c>
      <c r="B11" s="154">
        <v>2</v>
      </c>
      <c r="C11" s="2" t="s">
        <v>33</v>
      </c>
      <c r="D11" s="2" t="s">
        <v>33</v>
      </c>
      <c r="E11" s="4" t="s">
        <v>33</v>
      </c>
      <c r="F11" s="4" t="s">
        <v>1793</v>
      </c>
    </row>
    <row r="12" spans="1:6" x14ac:dyDescent="0.2">
      <c r="A12" s="2" t="s">
        <v>1026</v>
      </c>
      <c r="B12" s="154">
        <v>77</v>
      </c>
      <c r="C12" s="2" t="s">
        <v>52</v>
      </c>
      <c r="D12" s="2" t="s">
        <v>789</v>
      </c>
      <c r="E12" s="4" t="s">
        <v>1694</v>
      </c>
      <c r="F12" s="4" t="s">
        <v>1794</v>
      </c>
    </row>
    <row r="13" spans="1:6" x14ac:dyDescent="0.2">
      <c r="A13" s="2" t="s">
        <v>1026</v>
      </c>
      <c r="B13" s="154">
        <v>88</v>
      </c>
      <c r="C13" s="2" t="s">
        <v>40</v>
      </c>
      <c r="D13" s="2" t="s">
        <v>786</v>
      </c>
      <c r="E13" s="4" t="s">
        <v>1695</v>
      </c>
      <c r="F13" s="4" t="s">
        <v>1795</v>
      </c>
    </row>
    <row r="14" spans="1:6" x14ac:dyDescent="0.2">
      <c r="A14" s="2"/>
      <c r="C14" s="2"/>
      <c r="D14" s="2"/>
    </row>
    <row r="15" spans="1:6" x14ac:dyDescent="0.2">
      <c r="A15" s="2" t="s">
        <v>1028</v>
      </c>
      <c r="B15" s="154">
        <v>1</v>
      </c>
      <c r="C15" s="2" t="s">
        <v>32</v>
      </c>
      <c r="D15" s="2" t="s">
        <v>820</v>
      </c>
      <c r="E15" s="4" t="s">
        <v>1692</v>
      </c>
      <c r="F15" s="4" t="s">
        <v>1792</v>
      </c>
    </row>
    <row r="16" spans="1:6" x14ac:dyDescent="0.2">
      <c r="A16" s="2" t="s">
        <v>1028</v>
      </c>
      <c r="B16" s="154">
        <v>2</v>
      </c>
      <c r="C16" s="2" t="s">
        <v>33</v>
      </c>
      <c r="D16" s="2" t="s">
        <v>33</v>
      </c>
      <c r="E16" s="4" t="s">
        <v>33</v>
      </c>
      <c r="F16" s="4" t="s">
        <v>1793</v>
      </c>
    </row>
    <row r="17" spans="1:6" x14ac:dyDescent="0.2">
      <c r="A17" s="2" t="s">
        <v>1028</v>
      </c>
      <c r="B17" s="154">
        <v>88</v>
      </c>
      <c r="C17" s="2" t="s">
        <v>40</v>
      </c>
      <c r="D17" s="2" t="s">
        <v>786</v>
      </c>
      <c r="E17" s="4" t="s">
        <v>1695</v>
      </c>
      <c r="F17" s="4" t="s">
        <v>1795</v>
      </c>
    </row>
    <row r="18" spans="1:6" x14ac:dyDescent="0.2">
      <c r="A18" s="2"/>
      <c r="C18" s="2"/>
      <c r="D18" s="2"/>
    </row>
    <row r="19" spans="1:6" x14ac:dyDescent="0.2">
      <c r="A19" s="2" t="s">
        <v>1031</v>
      </c>
      <c r="B19" s="154">
        <v>1</v>
      </c>
      <c r="C19" s="2" t="s">
        <v>32</v>
      </c>
      <c r="D19" s="2" t="s">
        <v>820</v>
      </c>
      <c r="E19" s="4" t="s">
        <v>1692</v>
      </c>
      <c r="F19" s="4" t="s">
        <v>1792</v>
      </c>
    </row>
    <row r="20" spans="1:6" x14ac:dyDescent="0.2">
      <c r="A20" s="2" t="s">
        <v>1031</v>
      </c>
      <c r="B20" s="154">
        <v>2</v>
      </c>
      <c r="C20" s="2" t="s">
        <v>33</v>
      </c>
      <c r="D20" s="2" t="s">
        <v>33</v>
      </c>
      <c r="E20" s="4" t="s">
        <v>33</v>
      </c>
      <c r="F20" s="4" t="s">
        <v>1793</v>
      </c>
    </row>
    <row r="21" spans="1:6" x14ac:dyDescent="0.2">
      <c r="A21" s="2" t="s">
        <v>1031</v>
      </c>
      <c r="B21" s="154">
        <v>77</v>
      </c>
      <c r="C21" s="2" t="s">
        <v>1023</v>
      </c>
      <c r="D21" s="2" t="s">
        <v>1207</v>
      </c>
      <c r="E21" s="4" t="s">
        <v>1696</v>
      </c>
      <c r="F21" s="4" t="s">
        <v>1796</v>
      </c>
    </row>
    <row r="22" spans="1:6" x14ac:dyDescent="0.2">
      <c r="A22" s="2" t="s">
        <v>1031</v>
      </c>
      <c r="B22" s="154">
        <v>88</v>
      </c>
      <c r="C22" s="2" t="s">
        <v>40</v>
      </c>
      <c r="D22" s="2" t="s">
        <v>786</v>
      </c>
      <c r="E22" s="4" t="s">
        <v>1695</v>
      </c>
      <c r="F22" s="4" t="s">
        <v>1795</v>
      </c>
    </row>
    <row r="23" spans="1:6" x14ac:dyDescent="0.2">
      <c r="A23" s="2"/>
      <c r="C23" s="2"/>
      <c r="D23" s="2"/>
    </row>
    <row r="24" spans="1:6" x14ac:dyDescent="0.2">
      <c r="A24" s="2" t="s">
        <v>1032</v>
      </c>
      <c r="B24" s="154">
        <v>1</v>
      </c>
      <c r="C24" s="2" t="s">
        <v>32</v>
      </c>
      <c r="D24" s="2" t="s">
        <v>820</v>
      </c>
      <c r="E24" s="4" t="s">
        <v>1692</v>
      </c>
      <c r="F24" s="4" t="s">
        <v>1792</v>
      </c>
    </row>
    <row r="25" spans="1:6" x14ac:dyDescent="0.2">
      <c r="A25" s="2" t="s">
        <v>1032</v>
      </c>
      <c r="B25" s="154">
        <v>2</v>
      </c>
      <c r="C25" s="2" t="s">
        <v>33</v>
      </c>
      <c r="D25" s="2" t="s">
        <v>33</v>
      </c>
      <c r="E25" s="4" t="s">
        <v>33</v>
      </c>
      <c r="F25" s="4" t="s">
        <v>1793</v>
      </c>
    </row>
    <row r="26" spans="1:6" x14ac:dyDescent="0.2">
      <c r="A26" s="2" t="s">
        <v>1032</v>
      </c>
      <c r="B26" s="154">
        <v>3</v>
      </c>
      <c r="C26" s="2" t="s">
        <v>74</v>
      </c>
      <c r="D26" s="2" t="s">
        <v>1208</v>
      </c>
      <c r="E26" s="4" t="s">
        <v>1697</v>
      </c>
      <c r="F26" s="4" t="s">
        <v>1797</v>
      </c>
    </row>
    <row r="27" spans="1:6" x14ac:dyDescent="0.2">
      <c r="A27" s="2"/>
      <c r="C27" s="2"/>
      <c r="D27" s="2"/>
    </row>
    <row r="28" spans="1:6" ht="15.75" customHeight="1" x14ac:dyDescent="0.2">
      <c r="A28" s="2" t="s">
        <v>34</v>
      </c>
      <c r="B28" s="154">
        <v>1</v>
      </c>
      <c r="C28" s="2" t="s">
        <v>35</v>
      </c>
      <c r="D28" s="2" t="s">
        <v>782</v>
      </c>
      <c r="E28" s="4" t="s">
        <v>1698</v>
      </c>
      <c r="F28" s="4" t="s">
        <v>1798</v>
      </c>
    </row>
    <row r="29" spans="1:6" ht="15.75" customHeight="1" x14ac:dyDescent="0.2">
      <c r="A29" s="2" t="s">
        <v>34</v>
      </c>
      <c r="B29" s="154">
        <v>2</v>
      </c>
      <c r="C29" s="2" t="s">
        <v>36</v>
      </c>
      <c r="D29" s="2" t="s">
        <v>783</v>
      </c>
      <c r="E29" s="4" t="s">
        <v>1699</v>
      </c>
      <c r="F29" s="4" t="s">
        <v>1799</v>
      </c>
    </row>
    <row r="30" spans="1:6" ht="15.75" customHeight="1" x14ac:dyDescent="0.2">
      <c r="A30" s="2" t="s">
        <v>34</v>
      </c>
      <c r="B30" s="154">
        <v>3</v>
      </c>
      <c r="C30" s="2" t="s">
        <v>1078</v>
      </c>
      <c r="D30" s="2" t="s">
        <v>1080</v>
      </c>
      <c r="E30" s="4" t="s">
        <v>1700</v>
      </c>
      <c r="F30" s="4" t="s">
        <v>1800</v>
      </c>
    </row>
    <row r="31" spans="1:6" ht="15.75" customHeight="1" x14ac:dyDescent="0.2">
      <c r="A31" s="2" t="s">
        <v>34</v>
      </c>
      <c r="B31" s="154">
        <v>4</v>
      </c>
      <c r="C31" s="2" t="s">
        <v>1079</v>
      </c>
      <c r="D31" s="2" t="s">
        <v>1079</v>
      </c>
      <c r="E31" s="4" t="s">
        <v>1079</v>
      </c>
      <c r="F31" s="4" t="s">
        <v>1079</v>
      </c>
    </row>
    <row r="32" spans="1:6" ht="15.75" customHeight="1" x14ac:dyDescent="0.2">
      <c r="A32" s="2"/>
      <c r="C32" s="2"/>
      <c r="D32" s="2"/>
    </row>
    <row r="33" spans="1:6" ht="15.75" customHeight="1" x14ac:dyDescent="0.2">
      <c r="A33" s="2" t="s">
        <v>1036</v>
      </c>
      <c r="B33" s="154">
        <v>1</v>
      </c>
      <c r="C33" s="2" t="s">
        <v>37</v>
      </c>
      <c r="D33" s="2" t="s">
        <v>784</v>
      </c>
      <c r="E33" s="4" t="s">
        <v>784</v>
      </c>
      <c r="F33" s="4" t="s">
        <v>1801</v>
      </c>
    </row>
    <row r="34" spans="1:6" ht="15.75" customHeight="1" x14ac:dyDescent="0.2">
      <c r="A34" s="2" t="s">
        <v>1036</v>
      </c>
      <c r="B34" s="154">
        <v>2</v>
      </c>
      <c r="C34" s="2" t="s">
        <v>38</v>
      </c>
      <c r="D34" s="2" t="s">
        <v>785</v>
      </c>
      <c r="E34" s="4" t="s">
        <v>785</v>
      </c>
      <c r="F34" s="4" t="s">
        <v>1802</v>
      </c>
    </row>
    <row r="35" spans="1:6" x14ac:dyDescent="0.2">
      <c r="A35" s="2"/>
      <c r="C35" s="2"/>
      <c r="D35" s="2"/>
    </row>
    <row r="36" spans="1:6" ht="15.75" customHeight="1" x14ac:dyDescent="0.2">
      <c r="A36" s="2" t="s">
        <v>39</v>
      </c>
      <c r="B36" s="154">
        <v>1</v>
      </c>
      <c r="C36" s="2" t="s">
        <v>1081</v>
      </c>
      <c r="D36" s="2" t="s">
        <v>1669</v>
      </c>
      <c r="E36" s="4" t="s">
        <v>1701</v>
      </c>
      <c r="F36" s="4" t="s">
        <v>1803</v>
      </c>
    </row>
    <row r="37" spans="1:6" ht="15.75" customHeight="1" x14ac:dyDescent="0.2">
      <c r="A37" s="2" t="s">
        <v>39</v>
      </c>
      <c r="B37" s="154">
        <v>2</v>
      </c>
      <c r="C37" s="2" t="s">
        <v>1082</v>
      </c>
      <c r="D37" s="2" t="s">
        <v>1670</v>
      </c>
      <c r="E37" s="4" t="s">
        <v>1702</v>
      </c>
      <c r="F37" s="4" t="s">
        <v>1804</v>
      </c>
    </row>
    <row r="38" spans="1:6" ht="15.75" customHeight="1" x14ac:dyDescent="0.2">
      <c r="A38" s="2" t="s">
        <v>39</v>
      </c>
      <c r="B38" s="154">
        <v>3</v>
      </c>
      <c r="C38" s="2" t="s">
        <v>1083</v>
      </c>
      <c r="D38" s="2" t="s">
        <v>1671</v>
      </c>
      <c r="E38" s="4" t="s">
        <v>1703</v>
      </c>
      <c r="F38" s="4" t="s">
        <v>1805</v>
      </c>
    </row>
    <row r="39" spans="1:6" ht="15.75" customHeight="1" x14ac:dyDescent="0.2">
      <c r="A39" s="2" t="s">
        <v>39</v>
      </c>
      <c r="B39" s="154">
        <v>4</v>
      </c>
      <c r="C39" s="2" t="s">
        <v>1084</v>
      </c>
      <c r="D39" s="2" t="s">
        <v>1672</v>
      </c>
      <c r="E39" s="4" t="s">
        <v>1704</v>
      </c>
      <c r="F39" s="4" t="s">
        <v>1806</v>
      </c>
    </row>
    <row r="40" spans="1:6" ht="15.75" customHeight="1" x14ac:dyDescent="0.2">
      <c r="A40" s="2" t="s">
        <v>39</v>
      </c>
      <c r="B40" s="154">
        <v>5</v>
      </c>
      <c r="C40" s="2" t="s">
        <v>1085</v>
      </c>
      <c r="D40" s="2" t="s">
        <v>1673</v>
      </c>
      <c r="E40" s="4" t="s">
        <v>1705</v>
      </c>
      <c r="F40" s="4" t="s">
        <v>1807</v>
      </c>
    </row>
    <row r="41" spans="1:6" ht="15.75" customHeight="1" x14ac:dyDescent="0.2">
      <c r="A41" s="2" t="s">
        <v>39</v>
      </c>
      <c r="B41" s="154">
        <v>6</v>
      </c>
      <c r="C41" s="2" t="s">
        <v>1086</v>
      </c>
      <c r="D41" s="2" t="s">
        <v>1674</v>
      </c>
      <c r="E41" s="4" t="s">
        <v>1706</v>
      </c>
      <c r="F41" s="4" t="s">
        <v>1808</v>
      </c>
    </row>
    <row r="42" spans="1:6" ht="15.75" customHeight="1" x14ac:dyDescent="0.2">
      <c r="A42" s="2" t="s">
        <v>39</v>
      </c>
      <c r="B42" s="154">
        <v>7</v>
      </c>
      <c r="C42" s="2" t="s">
        <v>1087</v>
      </c>
      <c r="D42" s="2" t="s">
        <v>1675</v>
      </c>
      <c r="E42" s="4" t="s">
        <v>1707</v>
      </c>
      <c r="F42" s="4" t="s">
        <v>1809</v>
      </c>
    </row>
    <row r="43" spans="1:6" ht="15.75" customHeight="1" x14ac:dyDescent="0.2">
      <c r="A43" s="2" t="s">
        <v>39</v>
      </c>
      <c r="B43" s="154">
        <v>8</v>
      </c>
      <c r="C43" s="2" t="s">
        <v>1088</v>
      </c>
      <c r="D43" s="2" t="s">
        <v>1676</v>
      </c>
      <c r="E43" s="4" t="s">
        <v>1708</v>
      </c>
      <c r="F43" s="4" t="s">
        <v>1810</v>
      </c>
    </row>
    <row r="44" spans="1:6" ht="15.75" customHeight="1" x14ac:dyDescent="0.2">
      <c r="A44" s="2" t="s">
        <v>39</v>
      </c>
      <c r="B44" s="154">
        <v>9</v>
      </c>
      <c r="C44" s="2" t="s">
        <v>1089</v>
      </c>
      <c r="D44" s="2" t="s">
        <v>1677</v>
      </c>
      <c r="E44" s="4" t="s">
        <v>1709</v>
      </c>
      <c r="F44" s="4" t="s">
        <v>1811</v>
      </c>
    </row>
    <row r="45" spans="1:6" ht="15.75" customHeight="1" x14ac:dyDescent="0.2">
      <c r="A45" s="2" t="s">
        <v>39</v>
      </c>
      <c r="B45" s="154">
        <v>10</v>
      </c>
      <c r="C45" s="2" t="s">
        <v>1090</v>
      </c>
      <c r="D45" s="2" t="s">
        <v>1678</v>
      </c>
      <c r="E45" s="4" t="s">
        <v>1678</v>
      </c>
      <c r="F45" s="4" t="s">
        <v>1812</v>
      </c>
    </row>
    <row r="46" spans="1:6" ht="15.75" customHeight="1" x14ac:dyDescent="0.2">
      <c r="A46" s="2" t="s">
        <v>39</v>
      </c>
      <c r="B46" s="154">
        <v>11</v>
      </c>
      <c r="C46" s="2" t="s">
        <v>1091</v>
      </c>
      <c r="D46" s="2" t="s">
        <v>1679</v>
      </c>
      <c r="E46" s="4" t="s">
        <v>1679</v>
      </c>
      <c r="F46" s="4" t="s">
        <v>1813</v>
      </c>
    </row>
    <row r="47" spans="1:6" ht="15.75" customHeight="1" x14ac:dyDescent="0.2">
      <c r="A47" s="2" t="s">
        <v>39</v>
      </c>
      <c r="B47" s="154">
        <v>12</v>
      </c>
      <c r="C47" s="2" t="s">
        <v>122</v>
      </c>
      <c r="D47" s="2" t="s">
        <v>819</v>
      </c>
      <c r="E47" s="4" t="s">
        <v>819</v>
      </c>
      <c r="F47" s="4" t="s">
        <v>1814</v>
      </c>
    </row>
    <row r="48" spans="1:6" ht="15.75" customHeight="1" x14ac:dyDescent="0.2">
      <c r="A48" s="2" t="s">
        <v>39</v>
      </c>
      <c r="B48" s="154">
        <v>88</v>
      </c>
      <c r="C48" s="2" t="s">
        <v>40</v>
      </c>
      <c r="D48" s="2" t="s">
        <v>786</v>
      </c>
      <c r="E48" s="4" t="s">
        <v>1695</v>
      </c>
      <c r="F48" s="4" t="s">
        <v>1795</v>
      </c>
    </row>
    <row r="49" spans="1:6" ht="15.75" customHeight="1" x14ac:dyDescent="0.2">
      <c r="A49" s="2"/>
      <c r="C49" s="2"/>
      <c r="D49" s="2"/>
    </row>
    <row r="50" spans="1:6" ht="15.75" customHeight="1" x14ac:dyDescent="0.2">
      <c r="A50" s="2" t="s">
        <v>1092</v>
      </c>
      <c r="B50" s="154">
        <v>1</v>
      </c>
      <c r="C50" s="175" t="s">
        <v>1093</v>
      </c>
      <c r="D50" s="2" t="s">
        <v>1093</v>
      </c>
      <c r="E50" s="4" t="s">
        <v>1093</v>
      </c>
      <c r="F50" s="4" t="s">
        <v>1093</v>
      </c>
    </row>
    <row r="51" spans="1:6" ht="15.75" customHeight="1" x14ac:dyDescent="0.2">
      <c r="A51" s="2" t="s">
        <v>1092</v>
      </c>
      <c r="B51" s="154">
        <v>2</v>
      </c>
      <c r="C51" s="175" t="s">
        <v>1094</v>
      </c>
      <c r="D51" s="2" t="s">
        <v>1100</v>
      </c>
      <c r="E51" s="4" t="s">
        <v>1710</v>
      </c>
      <c r="F51" s="4" t="s">
        <v>1815</v>
      </c>
    </row>
    <row r="52" spans="1:6" ht="15.75" customHeight="1" x14ac:dyDescent="0.2">
      <c r="A52" s="2" t="s">
        <v>1092</v>
      </c>
      <c r="B52" s="154">
        <v>3</v>
      </c>
      <c r="C52" s="175" t="s">
        <v>1095</v>
      </c>
      <c r="D52" s="175" t="s">
        <v>1095</v>
      </c>
      <c r="E52" s="4" t="s">
        <v>1095</v>
      </c>
      <c r="F52" s="4" t="s">
        <v>1095</v>
      </c>
    </row>
    <row r="53" spans="1:6" ht="15.75" customHeight="1" x14ac:dyDescent="0.2">
      <c r="A53" s="2" t="s">
        <v>1092</v>
      </c>
      <c r="B53" s="154">
        <v>4</v>
      </c>
      <c r="C53" s="175" t="s">
        <v>1096</v>
      </c>
      <c r="D53" s="2" t="s">
        <v>1099</v>
      </c>
      <c r="E53" s="4" t="s">
        <v>1711</v>
      </c>
      <c r="F53" s="4" t="s">
        <v>1816</v>
      </c>
    </row>
    <row r="54" spans="1:6" ht="15.75" customHeight="1" x14ac:dyDescent="0.2">
      <c r="A54" s="2" t="s">
        <v>1092</v>
      </c>
      <c r="B54" s="154">
        <v>5</v>
      </c>
      <c r="C54" s="175" t="s">
        <v>1097</v>
      </c>
      <c r="D54" s="2" t="s">
        <v>1097</v>
      </c>
      <c r="E54" s="4" t="s">
        <v>1097</v>
      </c>
      <c r="F54" s="4" t="s">
        <v>1097</v>
      </c>
    </row>
    <row r="55" spans="1:6" ht="15.75" customHeight="1" x14ac:dyDescent="0.2">
      <c r="A55" s="2" t="s">
        <v>1092</v>
      </c>
      <c r="B55" s="154">
        <v>6</v>
      </c>
      <c r="C55" s="175" t="s">
        <v>1098</v>
      </c>
      <c r="D55" s="2" t="s">
        <v>1101</v>
      </c>
      <c r="E55" s="4" t="s">
        <v>1098</v>
      </c>
      <c r="F55" s="4" t="s">
        <v>1098</v>
      </c>
    </row>
    <row r="56" spans="1:6" ht="15.75" customHeight="1" x14ac:dyDescent="0.2">
      <c r="A56" s="2" t="s">
        <v>1092</v>
      </c>
      <c r="B56" s="154">
        <v>77</v>
      </c>
      <c r="C56" s="2" t="s">
        <v>122</v>
      </c>
      <c r="D56" s="2" t="s">
        <v>819</v>
      </c>
      <c r="E56" s="4" t="s">
        <v>819</v>
      </c>
      <c r="F56" s="4" t="s">
        <v>1814</v>
      </c>
    </row>
    <row r="57" spans="1:6" ht="15.75" customHeight="1" x14ac:dyDescent="0.2">
      <c r="A57" s="2" t="s">
        <v>1092</v>
      </c>
      <c r="B57" s="154">
        <v>88</v>
      </c>
      <c r="C57" s="2" t="s">
        <v>40</v>
      </c>
      <c r="D57" s="2" t="s">
        <v>786</v>
      </c>
      <c r="E57" s="4" t="s">
        <v>1695</v>
      </c>
      <c r="F57" s="4" t="s">
        <v>1795</v>
      </c>
    </row>
    <row r="58" spans="1:6" ht="15.75" customHeight="1" x14ac:dyDescent="0.2">
      <c r="A58" s="2"/>
      <c r="C58" s="2"/>
      <c r="D58" s="2"/>
    </row>
    <row r="59" spans="1:6" ht="15.75" customHeight="1" x14ac:dyDescent="0.2">
      <c r="A59" s="2" t="s">
        <v>1102</v>
      </c>
      <c r="B59" s="154">
        <v>1</v>
      </c>
      <c r="C59" s="2" t="s">
        <v>1078</v>
      </c>
      <c r="D59" s="2" t="s">
        <v>1292</v>
      </c>
      <c r="E59" s="4" t="s">
        <v>1700</v>
      </c>
      <c r="F59" s="4" t="s">
        <v>1817</v>
      </c>
    </row>
    <row r="60" spans="1:6" ht="15.75" customHeight="1" x14ac:dyDescent="0.2">
      <c r="A60" s="2" t="s">
        <v>1102</v>
      </c>
      <c r="B60" s="154">
        <v>2</v>
      </c>
      <c r="C60" s="2" t="s">
        <v>1103</v>
      </c>
      <c r="D60" s="2" t="s">
        <v>1293</v>
      </c>
      <c r="E60" s="4" t="s">
        <v>1712</v>
      </c>
      <c r="F60" s="4" t="s">
        <v>1818</v>
      </c>
    </row>
    <row r="61" spans="1:6" ht="15.75" customHeight="1" x14ac:dyDescent="0.2">
      <c r="A61" s="2" t="s">
        <v>1102</v>
      </c>
      <c r="B61" s="154">
        <v>3</v>
      </c>
      <c r="C61" s="2" t="s">
        <v>1104</v>
      </c>
      <c r="D61" s="2" t="s">
        <v>1294</v>
      </c>
      <c r="E61" s="4" t="s">
        <v>1713</v>
      </c>
      <c r="F61" s="4" t="s">
        <v>1819</v>
      </c>
    </row>
    <row r="62" spans="1:6" ht="15.75" customHeight="1" x14ac:dyDescent="0.2">
      <c r="A62" s="2" t="s">
        <v>1102</v>
      </c>
      <c r="B62" s="154">
        <v>4</v>
      </c>
      <c r="C62" s="2" t="s">
        <v>1105</v>
      </c>
      <c r="D62" s="2" t="s">
        <v>1295</v>
      </c>
      <c r="E62" s="4" t="s">
        <v>1714</v>
      </c>
      <c r="F62" s="4" t="s">
        <v>1820</v>
      </c>
    </row>
    <row r="63" spans="1:6" ht="15.75" customHeight="1" x14ac:dyDescent="0.2">
      <c r="A63" s="2" t="s">
        <v>1102</v>
      </c>
      <c r="B63" s="154">
        <v>5</v>
      </c>
      <c r="C63" s="2" t="s">
        <v>1106</v>
      </c>
      <c r="D63" s="2" t="s">
        <v>1296</v>
      </c>
      <c r="E63" s="4" t="s">
        <v>1715</v>
      </c>
      <c r="F63" s="4" t="s">
        <v>1821</v>
      </c>
    </row>
    <row r="64" spans="1:6" ht="15.75" customHeight="1" x14ac:dyDescent="0.2">
      <c r="A64" s="2" t="s">
        <v>1102</v>
      </c>
      <c r="B64" s="154">
        <v>77</v>
      </c>
      <c r="C64" s="2" t="s">
        <v>122</v>
      </c>
      <c r="D64" s="2" t="s">
        <v>1209</v>
      </c>
      <c r="E64" s="4" t="s">
        <v>819</v>
      </c>
      <c r="F64" s="4" t="s">
        <v>1814</v>
      </c>
    </row>
    <row r="65" spans="1:6" ht="15.75" customHeight="1" x14ac:dyDescent="0.2">
      <c r="A65" s="2" t="s">
        <v>1102</v>
      </c>
      <c r="B65" s="154">
        <v>88</v>
      </c>
      <c r="C65" s="2" t="s">
        <v>40</v>
      </c>
      <c r="D65" s="2" t="s">
        <v>786</v>
      </c>
      <c r="E65" s="4" t="s">
        <v>1695</v>
      </c>
      <c r="F65" s="4" t="s">
        <v>1795</v>
      </c>
    </row>
    <row r="66" spans="1:6" ht="15.75" customHeight="1" x14ac:dyDescent="0.2">
      <c r="A66" s="2"/>
      <c r="C66" s="2"/>
      <c r="D66" s="2"/>
    </row>
    <row r="67" spans="1:6" ht="15.75" customHeight="1" x14ac:dyDescent="0.2">
      <c r="A67" s="2" t="s">
        <v>1121</v>
      </c>
      <c r="B67" s="154">
        <v>1</v>
      </c>
      <c r="C67" s="2" t="s">
        <v>41</v>
      </c>
      <c r="D67" s="2" t="s">
        <v>1680</v>
      </c>
      <c r="E67" s="4" t="s">
        <v>1716</v>
      </c>
      <c r="F67" s="4" t="s">
        <v>1822</v>
      </c>
    </row>
    <row r="68" spans="1:6" ht="15.75" customHeight="1" x14ac:dyDescent="0.2">
      <c r="A68" s="2" t="s">
        <v>1121</v>
      </c>
      <c r="B68" s="154">
        <v>2</v>
      </c>
      <c r="C68" s="2" t="s">
        <v>42</v>
      </c>
      <c r="D68" s="2" t="s">
        <v>1681</v>
      </c>
      <c r="E68" s="4" t="s">
        <v>1717</v>
      </c>
      <c r="F68" s="4" t="s">
        <v>1823</v>
      </c>
    </row>
    <row r="69" spans="1:6" ht="15.75" customHeight="1" x14ac:dyDescent="0.2">
      <c r="A69" s="2" t="s">
        <v>1121</v>
      </c>
      <c r="B69" s="154">
        <v>3</v>
      </c>
      <c r="C69" s="2" t="s">
        <v>1252</v>
      </c>
      <c r="D69" s="2" t="s">
        <v>1682</v>
      </c>
      <c r="E69" s="4" t="s">
        <v>1718</v>
      </c>
      <c r="F69" s="4" t="s">
        <v>1824</v>
      </c>
    </row>
    <row r="70" spans="1:6" ht="15.75" customHeight="1" x14ac:dyDescent="0.2">
      <c r="A70" s="2" t="s">
        <v>1121</v>
      </c>
      <c r="B70" s="154">
        <v>4</v>
      </c>
      <c r="C70" s="2" t="s">
        <v>1253</v>
      </c>
      <c r="D70" s="2" t="s">
        <v>1683</v>
      </c>
      <c r="E70" s="4" t="s">
        <v>1719</v>
      </c>
      <c r="F70" s="4" t="s">
        <v>1825</v>
      </c>
    </row>
    <row r="71" spans="1:6" ht="15.75" customHeight="1" x14ac:dyDescent="0.2">
      <c r="A71" s="2" t="s">
        <v>1121</v>
      </c>
      <c r="B71" s="154">
        <v>5</v>
      </c>
      <c r="C71" s="2" t="s">
        <v>1254</v>
      </c>
      <c r="D71" s="2" t="s">
        <v>1684</v>
      </c>
      <c r="E71" s="4" t="s">
        <v>1720</v>
      </c>
      <c r="F71" s="4" t="s">
        <v>1826</v>
      </c>
    </row>
    <row r="72" spans="1:6" ht="15.75" customHeight="1" x14ac:dyDescent="0.2">
      <c r="A72" s="2" t="s">
        <v>1121</v>
      </c>
      <c r="B72" s="154">
        <v>6</v>
      </c>
      <c r="C72" s="2" t="s">
        <v>1255</v>
      </c>
      <c r="D72" s="2" t="s">
        <v>1685</v>
      </c>
      <c r="E72" s="4" t="s">
        <v>1721</v>
      </c>
      <c r="F72" s="4" t="s">
        <v>1827</v>
      </c>
    </row>
    <row r="73" spans="1:6" ht="15.75" customHeight="1" x14ac:dyDescent="0.2">
      <c r="A73" s="2" t="s">
        <v>1121</v>
      </c>
      <c r="B73" s="154">
        <v>7</v>
      </c>
      <c r="C73" s="2" t="s">
        <v>1256</v>
      </c>
      <c r="D73" s="2" t="s">
        <v>1686</v>
      </c>
      <c r="E73" s="4" t="s">
        <v>1722</v>
      </c>
      <c r="F73" s="4" t="s">
        <v>1828</v>
      </c>
    </row>
    <row r="74" spans="1:6" ht="15.75" customHeight="1" x14ac:dyDescent="0.2">
      <c r="A74" s="2" t="s">
        <v>1121</v>
      </c>
      <c r="B74" s="154">
        <v>8</v>
      </c>
      <c r="C74" s="2" t="s">
        <v>1257</v>
      </c>
      <c r="D74" s="2" t="s">
        <v>1687</v>
      </c>
      <c r="E74" s="4" t="s">
        <v>1723</v>
      </c>
      <c r="F74" s="4" t="s">
        <v>1829</v>
      </c>
    </row>
    <row r="75" spans="1:6" ht="15.75" customHeight="1" x14ac:dyDescent="0.2">
      <c r="A75" s="2" t="s">
        <v>1121</v>
      </c>
      <c r="B75" s="154">
        <v>88</v>
      </c>
      <c r="C75" s="2" t="s">
        <v>40</v>
      </c>
      <c r="D75" s="2" t="s">
        <v>786</v>
      </c>
      <c r="E75" s="4" t="s">
        <v>1695</v>
      </c>
      <c r="F75" s="4" t="s">
        <v>1795</v>
      </c>
    </row>
    <row r="76" spans="1:6" ht="15.75" customHeight="1" x14ac:dyDescent="0.2">
      <c r="A76" s="2"/>
      <c r="C76" s="2"/>
      <c r="D76" s="2"/>
    </row>
    <row r="77" spans="1:6" ht="15.75" customHeight="1" x14ac:dyDescent="0.2">
      <c r="A77" s="2" t="s">
        <v>44</v>
      </c>
      <c r="B77" s="154">
        <v>1</v>
      </c>
      <c r="C77" s="2" t="s">
        <v>1107</v>
      </c>
      <c r="D77" s="2" t="s">
        <v>1117</v>
      </c>
      <c r="E77" s="4" t="s">
        <v>1724</v>
      </c>
      <c r="F77" s="4" t="s">
        <v>1830</v>
      </c>
    </row>
    <row r="78" spans="1:6" ht="15.75" customHeight="1" x14ac:dyDescent="0.2">
      <c r="A78" s="2" t="s">
        <v>44</v>
      </c>
      <c r="B78" s="154">
        <v>2</v>
      </c>
      <c r="C78" s="2" t="s">
        <v>46</v>
      </c>
      <c r="D78" s="2" t="s">
        <v>787</v>
      </c>
      <c r="E78" s="4" t="s">
        <v>1725</v>
      </c>
      <c r="F78" s="4" t="s">
        <v>1831</v>
      </c>
    </row>
    <row r="79" spans="1:6" ht="15.75" customHeight="1" x14ac:dyDescent="0.2">
      <c r="A79" s="2" t="s">
        <v>44</v>
      </c>
      <c r="B79" s="154">
        <v>3</v>
      </c>
      <c r="C79" s="2" t="s">
        <v>1108</v>
      </c>
      <c r="D79" s="2" t="s">
        <v>1119</v>
      </c>
      <c r="E79" s="4" t="s">
        <v>1726</v>
      </c>
      <c r="F79" s="4" t="s">
        <v>1832</v>
      </c>
    </row>
    <row r="80" spans="1:6" ht="15.75" customHeight="1" x14ac:dyDescent="0.2">
      <c r="A80" s="2" t="s">
        <v>44</v>
      </c>
      <c r="B80" s="154">
        <v>4</v>
      </c>
      <c r="C80" s="2" t="s">
        <v>1109</v>
      </c>
      <c r="D80" s="2" t="s">
        <v>1118</v>
      </c>
      <c r="E80" s="4" t="s">
        <v>1727</v>
      </c>
      <c r="F80" s="4" t="s">
        <v>1833</v>
      </c>
    </row>
    <row r="81" spans="1:6" ht="15.75" customHeight="1" x14ac:dyDescent="0.2">
      <c r="A81" s="2" t="s">
        <v>44</v>
      </c>
      <c r="B81" s="154">
        <v>5</v>
      </c>
      <c r="C81" s="2" t="s">
        <v>1110</v>
      </c>
      <c r="D81" s="2" t="s">
        <v>1114</v>
      </c>
      <c r="E81" s="4" t="s">
        <v>1728</v>
      </c>
      <c r="F81" s="4" t="s">
        <v>1834</v>
      </c>
    </row>
    <row r="82" spans="1:6" ht="15.75" customHeight="1" x14ac:dyDescent="0.2">
      <c r="A82" s="2" t="s">
        <v>44</v>
      </c>
      <c r="B82" s="154">
        <v>6</v>
      </c>
      <c r="C82" s="2" t="s">
        <v>1111</v>
      </c>
      <c r="D82" s="2" t="s">
        <v>1115</v>
      </c>
      <c r="E82" s="4" t="s">
        <v>1729</v>
      </c>
      <c r="F82" s="4" t="s">
        <v>1835</v>
      </c>
    </row>
    <row r="83" spans="1:6" ht="15.75" customHeight="1" x14ac:dyDescent="0.2">
      <c r="A83" s="2" t="s">
        <v>44</v>
      </c>
      <c r="B83" s="154">
        <v>7</v>
      </c>
      <c r="C83" s="2" t="s">
        <v>1112</v>
      </c>
      <c r="D83" s="2" t="s">
        <v>1116</v>
      </c>
      <c r="E83" s="4" t="s">
        <v>1730</v>
      </c>
      <c r="F83" s="4" t="s">
        <v>1836</v>
      </c>
    </row>
    <row r="84" spans="1:6" ht="15.75" customHeight="1" x14ac:dyDescent="0.2">
      <c r="A84" s="2" t="s">
        <v>44</v>
      </c>
      <c r="B84" s="154">
        <v>8</v>
      </c>
      <c r="C84" s="2" t="s">
        <v>1113</v>
      </c>
      <c r="D84" s="2" t="s">
        <v>1120</v>
      </c>
      <c r="E84" s="4" t="s">
        <v>1731</v>
      </c>
      <c r="F84" s="4" t="s">
        <v>1837</v>
      </c>
    </row>
    <row r="85" spans="1:6" ht="15.75" customHeight="1" x14ac:dyDescent="0.2">
      <c r="A85" s="2" t="s">
        <v>44</v>
      </c>
      <c r="B85" s="154">
        <v>9</v>
      </c>
      <c r="C85" s="2" t="s">
        <v>47</v>
      </c>
      <c r="D85" s="2" t="s">
        <v>788</v>
      </c>
      <c r="E85" s="4" t="s">
        <v>1732</v>
      </c>
      <c r="F85" s="4" t="s">
        <v>1838</v>
      </c>
    </row>
    <row r="86" spans="1:6" ht="15.75" customHeight="1" x14ac:dyDescent="0.2">
      <c r="A86" s="2" t="s">
        <v>44</v>
      </c>
      <c r="B86" s="154">
        <v>88</v>
      </c>
      <c r="C86" s="2" t="s">
        <v>40</v>
      </c>
      <c r="D86" s="2" t="s">
        <v>786</v>
      </c>
      <c r="E86" s="4" t="s">
        <v>1695</v>
      </c>
      <c r="F86" s="4" t="s">
        <v>1795</v>
      </c>
    </row>
    <row r="87" spans="1:6" ht="15.75" customHeight="1" x14ac:dyDescent="0.2">
      <c r="A87" s="2"/>
      <c r="C87" s="2"/>
      <c r="D87" s="2"/>
    </row>
    <row r="88" spans="1:6" ht="15.75" customHeight="1" x14ac:dyDescent="0.2">
      <c r="A88" s="2" t="s">
        <v>1251</v>
      </c>
      <c r="B88" s="154">
        <v>1</v>
      </c>
      <c r="C88" s="2" t="s">
        <v>2224</v>
      </c>
      <c r="D88" s="2" t="s">
        <v>2235</v>
      </c>
      <c r="E88" s="2" t="s">
        <v>2235</v>
      </c>
      <c r="F88" s="2" t="s">
        <v>2238</v>
      </c>
    </row>
    <row r="89" spans="1:6" ht="15.75" customHeight="1" x14ac:dyDescent="0.2">
      <c r="A89" s="2" t="s">
        <v>1251</v>
      </c>
      <c r="B89" s="154">
        <v>2</v>
      </c>
      <c r="C89" s="2" t="s">
        <v>2225</v>
      </c>
      <c r="D89" s="2" t="s">
        <v>2225</v>
      </c>
      <c r="E89" s="2" t="s">
        <v>2225</v>
      </c>
      <c r="F89" s="2" t="s">
        <v>2225</v>
      </c>
    </row>
    <row r="90" spans="1:6" ht="15.75" customHeight="1" x14ac:dyDescent="0.2">
      <c r="A90" s="2" t="s">
        <v>1251</v>
      </c>
      <c r="B90" s="154">
        <v>3</v>
      </c>
      <c r="C90" s="2" t="s">
        <v>2226</v>
      </c>
      <c r="D90" s="2" t="s">
        <v>2226</v>
      </c>
      <c r="E90" s="2" t="s">
        <v>2226</v>
      </c>
      <c r="F90" s="2" t="s">
        <v>2226</v>
      </c>
    </row>
    <row r="91" spans="1:6" ht="15.75" customHeight="1" x14ac:dyDescent="0.2">
      <c r="A91" s="2" t="s">
        <v>1251</v>
      </c>
      <c r="B91" s="154">
        <v>4</v>
      </c>
      <c r="C91" s="2" t="s">
        <v>2227</v>
      </c>
      <c r="D91" s="2" t="s">
        <v>2227</v>
      </c>
      <c r="E91" s="2" t="s">
        <v>2227</v>
      </c>
      <c r="F91" s="2" t="s">
        <v>2227</v>
      </c>
    </row>
    <row r="92" spans="1:6" ht="15.75" customHeight="1" x14ac:dyDescent="0.2">
      <c r="A92" s="2" t="s">
        <v>1251</v>
      </c>
      <c r="B92" s="154">
        <v>5</v>
      </c>
      <c r="C92" s="2" t="s">
        <v>2228</v>
      </c>
      <c r="D92" s="2" t="s">
        <v>2228</v>
      </c>
      <c r="E92" s="2" t="s">
        <v>2228</v>
      </c>
      <c r="F92" s="2" t="s">
        <v>2228</v>
      </c>
    </row>
    <row r="93" spans="1:6" ht="15.75" customHeight="1" x14ac:dyDescent="0.2">
      <c r="A93" s="2" t="s">
        <v>1251</v>
      </c>
      <c r="B93" s="154">
        <v>6</v>
      </c>
      <c r="C93" s="2" t="s">
        <v>2229</v>
      </c>
      <c r="D93" s="2" t="s">
        <v>2229</v>
      </c>
      <c r="E93" s="2" t="s">
        <v>2229</v>
      </c>
      <c r="F93" s="2" t="s">
        <v>2229</v>
      </c>
    </row>
    <row r="94" spans="1:6" ht="15.75" customHeight="1" x14ac:dyDescent="0.2">
      <c r="A94" s="2" t="s">
        <v>1251</v>
      </c>
      <c r="B94" s="154">
        <v>7</v>
      </c>
      <c r="C94" s="2" t="s">
        <v>2230</v>
      </c>
      <c r="D94" s="2" t="s">
        <v>2230</v>
      </c>
      <c r="E94" s="2" t="s">
        <v>2230</v>
      </c>
      <c r="F94" s="2" t="s">
        <v>2230</v>
      </c>
    </row>
    <row r="95" spans="1:6" ht="15.75" customHeight="1" x14ac:dyDescent="0.2">
      <c r="A95" s="2" t="s">
        <v>1251</v>
      </c>
      <c r="B95" s="154">
        <v>8</v>
      </c>
      <c r="C95" s="2" t="s">
        <v>2231</v>
      </c>
      <c r="D95" s="2" t="s">
        <v>2231</v>
      </c>
      <c r="E95" s="2" t="s">
        <v>2231</v>
      </c>
      <c r="F95" s="2" t="s">
        <v>2231</v>
      </c>
    </row>
    <row r="96" spans="1:6" ht="15.75" customHeight="1" x14ac:dyDescent="0.2">
      <c r="A96" s="2" t="s">
        <v>1251</v>
      </c>
      <c r="B96" s="154">
        <v>9</v>
      </c>
      <c r="C96" s="2" t="s">
        <v>2232</v>
      </c>
      <c r="D96" s="2" t="s">
        <v>2232</v>
      </c>
      <c r="E96" s="2" t="s">
        <v>2232</v>
      </c>
      <c r="F96" s="2" t="s">
        <v>2232</v>
      </c>
    </row>
    <row r="97" spans="1:6" ht="15.75" customHeight="1" x14ac:dyDescent="0.2">
      <c r="A97" s="2" t="s">
        <v>1251</v>
      </c>
      <c r="B97" s="154">
        <v>10</v>
      </c>
      <c r="C97" s="2" t="s">
        <v>2233</v>
      </c>
      <c r="D97" s="2" t="s">
        <v>2233</v>
      </c>
      <c r="E97" s="2" t="s">
        <v>2233</v>
      </c>
      <c r="F97" s="2" t="s">
        <v>2233</v>
      </c>
    </row>
    <row r="98" spans="1:6" ht="15.75" customHeight="1" x14ac:dyDescent="0.2">
      <c r="A98" s="2" t="s">
        <v>1251</v>
      </c>
      <c r="B98" s="154">
        <v>11</v>
      </c>
      <c r="C98" s="2" t="s">
        <v>2234</v>
      </c>
      <c r="D98" s="2" t="s">
        <v>2234</v>
      </c>
      <c r="E98" s="2" t="s">
        <v>2234</v>
      </c>
      <c r="F98" s="2" t="s">
        <v>2234</v>
      </c>
    </row>
    <row r="99" spans="1:6" ht="15.75" customHeight="1" x14ac:dyDescent="0.2">
      <c r="A99" s="2"/>
      <c r="B99" s="154">
        <v>12</v>
      </c>
      <c r="C99" s="2" t="s">
        <v>2248</v>
      </c>
      <c r="D99" s="2"/>
      <c r="E99" s="2"/>
      <c r="F99" s="2"/>
    </row>
    <row r="100" spans="1:6" ht="15.75" customHeight="1" x14ac:dyDescent="0.2">
      <c r="A100" s="2" t="s">
        <v>1251</v>
      </c>
      <c r="B100" s="154">
        <v>13</v>
      </c>
      <c r="C100" s="2" t="s">
        <v>2247</v>
      </c>
      <c r="D100" s="2" t="s">
        <v>2236</v>
      </c>
      <c r="E100" s="2" t="s">
        <v>2237</v>
      </c>
      <c r="F100" s="2" t="s">
        <v>2239</v>
      </c>
    </row>
    <row r="101" spans="1:6" ht="15.75" customHeight="1" x14ac:dyDescent="0.2">
      <c r="A101" s="2" t="s">
        <v>1251</v>
      </c>
      <c r="B101" s="154">
        <v>77</v>
      </c>
      <c r="C101" s="2" t="s">
        <v>52</v>
      </c>
      <c r="D101" s="2" t="s">
        <v>789</v>
      </c>
      <c r="E101" s="4" t="s">
        <v>1733</v>
      </c>
      <c r="F101" s="4" t="s">
        <v>1794</v>
      </c>
    </row>
    <row r="102" spans="1:6" ht="15.75" customHeight="1" x14ac:dyDescent="0.2">
      <c r="A102" s="2" t="s">
        <v>1251</v>
      </c>
      <c r="B102" s="154">
        <v>88</v>
      </c>
      <c r="C102" s="2" t="s">
        <v>40</v>
      </c>
      <c r="D102" s="2" t="s">
        <v>786</v>
      </c>
      <c r="E102" s="4" t="s">
        <v>1695</v>
      </c>
      <c r="F102" s="4" t="s">
        <v>1795</v>
      </c>
    </row>
    <row r="103" spans="1:6" ht="15.75" customHeight="1" x14ac:dyDescent="0.2">
      <c r="A103" s="2"/>
      <c r="C103" s="2"/>
      <c r="D103" s="2"/>
    </row>
    <row r="104" spans="1:6" ht="15.75" customHeight="1" x14ac:dyDescent="0.2">
      <c r="A104" s="2" t="s">
        <v>62</v>
      </c>
      <c r="B104" s="154" t="s">
        <v>63</v>
      </c>
      <c r="C104" s="2" t="s">
        <v>64</v>
      </c>
      <c r="D104" s="2" t="s">
        <v>790</v>
      </c>
      <c r="E104" s="4" t="s">
        <v>1390</v>
      </c>
      <c r="F104" s="4" t="s">
        <v>1839</v>
      </c>
    </row>
    <row r="105" spans="1:6" ht="15.75" customHeight="1" x14ac:dyDescent="0.2">
      <c r="A105" s="2" t="s">
        <v>62</v>
      </c>
      <c r="B105" s="154" t="s">
        <v>66</v>
      </c>
      <c r="C105" s="2" t="s">
        <v>67</v>
      </c>
      <c r="D105" s="2" t="s">
        <v>791</v>
      </c>
      <c r="E105" s="4" t="s">
        <v>1356</v>
      </c>
      <c r="F105" s="4" t="s">
        <v>1840</v>
      </c>
    </row>
    <row r="106" spans="1:6" ht="15.75" customHeight="1" x14ac:dyDescent="0.2">
      <c r="A106" s="2" t="s">
        <v>62</v>
      </c>
      <c r="B106" s="154" t="s">
        <v>68</v>
      </c>
      <c r="C106" s="2" t="s">
        <v>69</v>
      </c>
      <c r="D106" s="2" t="s">
        <v>792</v>
      </c>
      <c r="E106" s="4" t="s">
        <v>1734</v>
      </c>
      <c r="F106" s="4" t="s">
        <v>1841</v>
      </c>
    </row>
    <row r="107" spans="1:6" ht="15.75" customHeight="1" x14ac:dyDescent="0.2">
      <c r="A107" s="2" t="s">
        <v>62</v>
      </c>
      <c r="B107" s="154">
        <v>77</v>
      </c>
      <c r="C107" s="2" t="s">
        <v>52</v>
      </c>
      <c r="D107" s="2" t="s">
        <v>789</v>
      </c>
      <c r="E107" s="4" t="s">
        <v>1733</v>
      </c>
      <c r="F107" s="4" t="s">
        <v>1794</v>
      </c>
    </row>
    <row r="108" spans="1:6" ht="15.75" customHeight="1" x14ac:dyDescent="0.2">
      <c r="A108" s="2"/>
      <c r="C108" s="2"/>
      <c r="D108" s="2"/>
    </row>
    <row r="109" spans="1:6" x14ac:dyDescent="0.2">
      <c r="A109" s="2" t="s">
        <v>71</v>
      </c>
      <c r="B109" s="154">
        <v>77</v>
      </c>
      <c r="C109" s="2" t="s">
        <v>52</v>
      </c>
      <c r="D109" s="2" t="s">
        <v>789</v>
      </c>
      <c r="E109" s="4" t="s">
        <v>1733</v>
      </c>
      <c r="F109" s="4" t="s">
        <v>1794</v>
      </c>
    </row>
    <row r="110" spans="1:6" x14ac:dyDescent="0.2">
      <c r="A110" s="2"/>
      <c r="C110" s="2"/>
      <c r="D110" s="2"/>
    </row>
    <row r="111" spans="1:6" x14ac:dyDescent="0.2">
      <c r="A111" s="1" t="s">
        <v>72</v>
      </c>
      <c r="B111" s="154">
        <v>1</v>
      </c>
      <c r="C111" s="1" t="s">
        <v>32</v>
      </c>
      <c r="D111" s="1" t="s">
        <v>820</v>
      </c>
      <c r="E111" s="4" t="s">
        <v>1692</v>
      </c>
      <c r="F111" s="4" t="s">
        <v>1792</v>
      </c>
    </row>
    <row r="112" spans="1:6" x14ac:dyDescent="0.2">
      <c r="A112" s="1" t="s">
        <v>72</v>
      </c>
      <c r="B112" s="154">
        <v>2</v>
      </c>
      <c r="C112" s="1" t="s">
        <v>33</v>
      </c>
      <c r="D112" s="1" t="s">
        <v>33</v>
      </c>
      <c r="E112" s="4" t="s">
        <v>33</v>
      </c>
      <c r="F112" s="4" t="s">
        <v>1793</v>
      </c>
    </row>
    <row r="113" spans="1:6" x14ac:dyDescent="0.2">
      <c r="A113" s="1" t="s">
        <v>72</v>
      </c>
      <c r="B113" s="154">
        <v>3</v>
      </c>
      <c r="C113" s="1" t="s">
        <v>73</v>
      </c>
      <c r="D113" s="1" t="s">
        <v>793</v>
      </c>
      <c r="E113" s="4" t="s">
        <v>1735</v>
      </c>
      <c r="F113" s="4" t="s">
        <v>1842</v>
      </c>
    </row>
    <row r="115" spans="1:6" x14ac:dyDescent="0.2">
      <c r="A115" s="2" t="s">
        <v>952</v>
      </c>
      <c r="B115" s="154">
        <v>1</v>
      </c>
      <c r="C115" s="2" t="s">
        <v>32</v>
      </c>
      <c r="D115" s="2" t="s">
        <v>820</v>
      </c>
      <c r="E115" s="4" t="s">
        <v>1692</v>
      </c>
      <c r="F115" s="4" t="s">
        <v>1792</v>
      </c>
    </row>
    <row r="116" spans="1:6" x14ac:dyDescent="0.2">
      <c r="A116" s="2" t="s">
        <v>952</v>
      </c>
      <c r="B116" s="154">
        <v>2</v>
      </c>
      <c r="C116" s="2" t="s">
        <v>33</v>
      </c>
      <c r="D116" s="2" t="s">
        <v>33</v>
      </c>
      <c r="E116" s="4" t="s">
        <v>33</v>
      </c>
      <c r="F116" s="4" t="s">
        <v>1793</v>
      </c>
    </row>
    <row r="117" spans="1:6" x14ac:dyDescent="0.2">
      <c r="A117" s="2" t="s">
        <v>952</v>
      </c>
      <c r="B117" s="154">
        <v>3</v>
      </c>
      <c r="C117" s="2" t="s">
        <v>953</v>
      </c>
      <c r="D117" s="2" t="s">
        <v>1210</v>
      </c>
      <c r="E117" s="4" t="s">
        <v>1736</v>
      </c>
      <c r="F117" s="4" t="s">
        <v>1843</v>
      </c>
    </row>
    <row r="118" spans="1:6" x14ac:dyDescent="0.2">
      <c r="A118" s="2" t="s">
        <v>952</v>
      </c>
      <c r="B118" s="154">
        <v>77</v>
      </c>
      <c r="C118" s="2" t="s">
        <v>52</v>
      </c>
      <c r="D118" s="2" t="s">
        <v>789</v>
      </c>
      <c r="E118" s="4" t="s">
        <v>1733</v>
      </c>
      <c r="F118" s="4" t="s">
        <v>1794</v>
      </c>
    </row>
    <row r="119" spans="1:6" x14ac:dyDescent="0.2">
      <c r="A119" s="2"/>
      <c r="C119" s="2"/>
      <c r="D119" s="2"/>
    </row>
    <row r="120" spans="1:6" x14ac:dyDescent="0.2">
      <c r="A120" s="2" t="s">
        <v>75</v>
      </c>
      <c r="B120" s="154">
        <v>1</v>
      </c>
      <c r="C120" s="2" t="s">
        <v>76</v>
      </c>
      <c r="D120" s="2" t="s">
        <v>794</v>
      </c>
      <c r="E120" s="4" t="s">
        <v>1737</v>
      </c>
      <c r="F120" s="4" t="s">
        <v>1844</v>
      </c>
    </row>
    <row r="121" spans="1:6" x14ac:dyDescent="0.2">
      <c r="A121" s="2" t="s">
        <v>75</v>
      </c>
      <c r="B121" s="154">
        <v>2</v>
      </c>
      <c r="C121" s="2" t="s">
        <v>77</v>
      </c>
      <c r="D121" s="2" t="s">
        <v>795</v>
      </c>
      <c r="E121" s="4" t="s">
        <v>1738</v>
      </c>
      <c r="F121" s="4" t="s">
        <v>1845</v>
      </c>
    </row>
    <row r="122" spans="1:6" x14ac:dyDescent="0.2">
      <c r="A122" s="2" t="s">
        <v>75</v>
      </c>
      <c r="B122" s="154">
        <v>3</v>
      </c>
      <c r="C122" s="2" t="s">
        <v>78</v>
      </c>
      <c r="D122" s="2" t="s">
        <v>796</v>
      </c>
      <c r="E122" s="4" t="s">
        <v>1739</v>
      </c>
      <c r="F122" s="4" t="s">
        <v>1846</v>
      </c>
    </row>
    <row r="123" spans="1:6" x14ac:dyDescent="0.2">
      <c r="A123" s="2" t="s">
        <v>75</v>
      </c>
      <c r="B123" s="154">
        <v>4</v>
      </c>
      <c r="C123" s="2" t="s">
        <v>79</v>
      </c>
      <c r="D123" s="2" t="s">
        <v>797</v>
      </c>
      <c r="E123" s="4" t="s">
        <v>1740</v>
      </c>
      <c r="F123" s="4" t="s">
        <v>1847</v>
      </c>
    </row>
    <row r="124" spans="1:6" x14ac:dyDescent="0.2">
      <c r="A124" s="2" t="s">
        <v>75</v>
      </c>
      <c r="B124" s="154">
        <v>5</v>
      </c>
      <c r="C124" s="2" t="s">
        <v>80</v>
      </c>
      <c r="D124" s="2" t="s">
        <v>798</v>
      </c>
      <c r="E124" s="4" t="s">
        <v>1741</v>
      </c>
      <c r="F124" s="4" t="s">
        <v>1848</v>
      </c>
    </row>
    <row r="125" spans="1:6" x14ac:dyDescent="0.2">
      <c r="A125" s="2" t="s">
        <v>75</v>
      </c>
      <c r="B125" s="154">
        <v>6</v>
      </c>
      <c r="C125" s="2" t="s">
        <v>81</v>
      </c>
      <c r="D125" s="2" t="s">
        <v>799</v>
      </c>
      <c r="E125" s="4" t="s">
        <v>1742</v>
      </c>
      <c r="F125" s="4" t="s">
        <v>1849</v>
      </c>
    </row>
    <row r="126" spans="1:6" x14ac:dyDescent="0.2">
      <c r="A126" s="2" t="s">
        <v>75</v>
      </c>
      <c r="B126" s="154">
        <v>7</v>
      </c>
      <c r="C126" s="2" t="s">
        <v>87</v>
      </c>
      <c r="D126" s="2" t="s">
        <v>803</v>
      </c>
      <c r="E126" s="4" t="s">
        <v>803</v>
      </c>
      <c r="F126" s="4" t="s">
        <v>1850</v>
      </c>
    </row>
    <row r="127" spans="1:6" x14ac:dyDescent="0.2">
      <c r="A127" s="2"/>
      <c r="C127" s="2"/>
      <c r="D127" s="2"/>
    </row>
    <row r="128" spans="1:6" x14ac:dyDescent="0.2">
      <c r="A128" s="2" t="s">
        <v>82</v>
      </c>
      <c r="B128" s="154">
        <v>1</v>
      </c>
      <c r="C128" s="2" t="s">
        <v>83</v>
      </c>
      <c r="D128" s="2" t="s">
        <v>800</v>
      </c>
      <c r="E128" s="4" t="s">
        <v>1743</v>
      </c>
      <c r="F128" s="4" t="s">
        <v>1851</v>
      </c>
    </row>
    <row r="129" spans="1:6" x14ac:dyDescent="0.2">
      <c r="A129" s="2" t="s">
        <v>82</v>
      </c>
      <c r="B129" s="154">
        <v>2</v>
      </c>
      <c r="C129" s="2" t="s">
        <v>84</v>
      </c>
      <c r="D129" s="2" t="s">
        <v>801</v>
      </c>
      <c r="E129" s="4" t="s">
        <v>1744</v>
      </c>
      <c r="F129" s="4" t="s">
        <v>1852</v>
      </c>
    </row>
    <row r="130" spans="1:6" x14ac:dyDescent="0.2">
      <c r="A130" s="2" t="s">
        <v>82</v>
      </c>
      <c r="B130" s="154">
        <v>3</v>
      </c>
      <c r="C130" s="2" t="s">
        <v>85</v>
      </c>
      <c r="D130" s="2" t="s">
        <v>802</v>
      </c>
      <c r="E130" s="4" t="s">
        <v>1745</v>
      </c>
      <c r="F130" s="4" t="s">
        <v>1853</v>
      </c>
    </row>
    <row r="131" spans="1:6" x14ac:dyDescent="0.2">
      <c r="A131" s="2" t="s">
        <v>82</v>
      </c>
      <c r="B131" s="154">
        <v>4</v>
      </c>
      <c r="C131" s="2" t="s">
        <v>86</v>
      </c>
      <c r="D131" s="2" t="s">
        <v>799</v>
      </c>
      <c r="E131" s="4" t="s">
        <v>1746</v>
      </c>
      <c r="F131" s="4" t="s">
        <v>1854</v>
      </c>
    </row>
    <row r="132" spans="1:6" x14ac:dyDescent="0.2">
      <c r="A132" s="2" t="s">
        <v>82</v>
      </c>
      <c r="B132" s="154">
        <v>5</v>
      </c>
      <c r="C132" s="2" t="s">
        <v>87</v>
      </c>
      <c r="D132" s="2" t="s">
        <v>803</v>
      </c>
      <c r="E132" s="4" t="s">
        <v>803</v>
      </c>
      <c r="F132" s="4" t="s">
        <v>1850</v>
      </c>
    </row>
    <row r="133" spans="1:6" x14ac:dyDescent="0.2">
      <c r="A133" s="2"/>
      <c r="C133" s="2"/>
      <c r="D133" s="2"/>
    </row>
    <row r="134" spans="1:6" x14ac:dyDescent="0.2">
      <c r="A134" s="2" t="s">
        <v>88</v>
      </c>
      <c r="B134" s="154">
        <v>1</v>
      </c>
      <c r="C134" s="2" t="s">
        <v>89</v>
      </c>
      <c r="D134" s="2" t="s">
        <v>804</v>
      </c>
      <c r="E134" s="4" t="s">
        <v>1747</v>
      </c>
      <c r="F134" s="4" t="s">
        <v>1855</v>
      </c>
    </row>
    <row r="135" spans="1:6" x14ac:dyDescent="0.2">
      <c r="A135" s="2" t="s">
        <v>88</v>
      </c>
      <c r="B135" s="154">
        <v>2</v>
      </c>
      <c r="C135" s="2" t="s">
        <v>91</v>
      </c>
      <c r="D135" s="2" t="s">
        <v>805</v>
      </c>
      <c r="E135" s="4" t="s">
        <v>1748</v>
      </c>
      <c r="F135" s="4" t="s">
        <v>1856</v>
      </c>
    </row>
    <row r="136" spans="1:6" x14ac:dyDescent="0.2">
      <c r="A136" s="2" t="s">
        <v>88</v>
      </c>
      <c r="B136" s="154">
        <v>3</v>
      </c>
      <c r="C136" s="2" t="s">
        <v>92</v>
      </c>
      <c r="D136" s="2" t="s">
        <v>806</v>
      </c>
      <c r="E136" s="4" t="s">
        <v>1749</v>
      </c>
      <c r="F136" s="4" t="s">
        <v>1857</v>
      </c>
    </row>
    <row r="137" spans="1:6" x14ac:dyDescent="0.2">
      <c r="A137" s="2" t="s">
        <v>88</v>
      </c>
      <c r="B137" s="154">
        <v>4</v>
      </c>
      <c r="C137" s="2" t="s">
        <v>93</v>
      </c>
      <c r="D137" s="2" t="s">
        <v>807</v>
      </c>
      <c r="E137" s="4" t="s">
        <v>1750</v>
      </c>
      <c r="F137" s="4" t="s">
        <v>1858</v>
      </c>
    </row>
    <row r="138" spans="1:6" x14ac:dyDescent="0.2">
      <c r="A138" s="2" t="s">
        <v>88</v>
      </c>
      <c r="B138" s="154">
        <v>5</v>
      </c>
      <c r="C138" s="2" t="s">
        <v>33</v>
      </c>
      <c r="D138" s="2" t="s">
        <v>33</v>
      </c>
      <c r="E138" s="4" t="s">
        <v>33</v>
      </c>
      <c r="F138" s="4" t="s">
        <v>1793</v>
      </c>
    </row>
    <row r="139" spans="1:6" x14ac:dyDescent="0.2">
      <c r="A139" s="2"/>
      <c r="C139" s="2"/>
      <c r="D139" s="2"/>
    </row>
    <row r="140" spans="1:6" x14ac:dyDescent="0.2">
      <c r="A140" s="2" t="s">
        <v>94</v>
      </c>
      <c r="B140" s="154">
        <v>1</v>
      </c>
      <c r="C140" s="2" t="s">
        <v>95</v>
      </c>
      <c r="D140" s="2" t="s">
        <v>808</v>
      </c>
      <c r="E140" s="4" t="s">
        <v>1751</v>
      </c>
      <c r="F140" s="4" t="s">
        <v>1859</v>
      </c>
    </row>
    <row r="141" spans="1:6" x14ac:dyDescent="0.2">
      <c r="A141" s="2" t="s">
        <v>94</v>
      </c>
      <c r="B141" s="154">
        <v>2</v>
      </c>
      <c r="C141" s="2" t="s">
        <v>96</v>
      </c>
      <c r="D141" s="2" t="s">
        <v>809</v>
      </c>
      <c r="E141" s="4" t="s">
        <v>1752</v>
      </c>
      <c r="F141" s="4" t="s">
        <v>1860</v>
      </c>
    </row>
    <row r="142" spans="1:6" x14ac:dyDescent="0.2">
      <c r="A142" s="2" t="s">
        <v>94</v>
      </c>
      <c r="B142" s="154">
        <v>3</v>
      </c>
      <c r="C142" s="2" t="s">
        <v>97</v>
      </c>
      <c r="D142" s="2" t="s">
        <v>810</v>
      </c>
      <c r="E142" s="4" t="s">
        <v>1753</v>
      </c>
      <c r="F142" s="4" t="s">
        <v>1861</v>
      </c>
    </row>
    <row r="143" spans="1:6" x14ac:dyDescent="0.2">
      <c r="A143" s="2" t="s">
        <v>94</v>
      </c>
      <c r="B143" s="154">
        <v>4</v>
      </c>
      <c r="C143" s="2" t="s">
        <v>98</v>
      </c>
      <c r="D143" s="2" t="s">
        <v>811</v>
      </c>
      <c r="E143" s="4" t="s">
        <v>1754</v>
      </c>
      <c r="F143" s="4" t="s">
        <v>1862</v>
      </c>
    </row>
    <row r="144" spans="1:6" x14ac:dyDescent="0.2">
      <c r="A144" s="2" t="s">
        <v>94</v>
      </c>
      <c r="B144" s="154">
        <v>5</v>
      </c>
      <c r="C144" s="2" t="s">
        <v>87</v>
      </c>
      <c r="D144" s="2" t="s">
        <v>803</v>
      </c>
      <c r="E144" s="4" t="s">
        <v>803</v>
      </c>
      <c r="F144" s="4" t="s">
        <v>1850</v>
      </c>
    </row>
    <row r="145" spans="1:6" x14ac:dyDescent="0.2">
      <c r="A145" s="2" t="s">
        <v>94</v>
      </c>
      <c r="B145" s="154">
        <v>77</v>
      </c>
      <c r="C145" s="2" t="s">
        <v>52</v>
      </c>
      <c r="D145" s="2" t="s">
        <v>789</v>
      </c>
      <c r="E145" s="4" t="s">
        <v>1733</v>
      </c>
      <c r="F145" s="4" t="s">
        <v>1794</v>
      </c>
    </row>
    <row r="146" spans="1:6" x14ac:dyDescent="0.2">
      <c r="A146" s="2"/>
      <c r="C146" s="2"/>
      <c r="D146" s="2"/>
    </row>
    <row r="147" spans="1:6" x14ac:dyDescent="0.2">
      <c r="A147" s="2" t="s">
        <v>99</v>
      </c>
      <c r="B147" s="154">
        <v>1</v>
      </c>
      <c r="C147" s="2" t="s">
        <v>100</v>
      </c>
      <c r="D147" s="2" t="s">
        <v>812</v>
      </c>
      <c r="E147" s="4" t="s">
        <v>1755</v>
      </c>
      <c r="F147" s="4" t="s">
        <v>1863</v>
      </c>
    </row>
    <row r="148" spans="1:6" x14ac:dyDescent="0.2">
      <c r="A148" s="2" t="s">
        <v>99</v>
      </c>
      <c r="B148" s="154">
        <v>2</v>
      </c>
      <c r="C148" s="2" t="s">
        <v>102</v>
      </c>
      <c r="D148" s="2" t="s">
        <v>943</v>
      </c>
      <c r="E148" s="4" t="s">
        <v>1756</v>
      </c>
      <c r="F148" s="4" t="s">
        <v>1864</v>
      </c>
    </row>
    <row r="149" spans="1:6" x14ac:dyDescent="0.2">
      <c r="A149" s="2" t="s">
        <v>99</v>
      </c>
      <c r="B149" s="154">
        <v>3</v>
      </c>
      <c r="C149" s="2" t="s">
        <v>104</v>
      </c>
      <c r="D149" s="2" t="s">
        <v>944</v>
      </c>
      <c r="E149" s="4" t="s">
        <v>1757</v>
      </c>
      <c r="F149" s="4" t="s">
        <v>1865</v>
      </c>
    </row>
    <row r="150" spans="1:6" x14ac:dyDescent="0.2">
      <c r="A150" s="2" t="s">
        <v>99</v>
      </c>
      <c r="B150" s="154">
        <v>4</v>
      </c>
      <c r="C150" s="2" t="s">
        <v>105</v>
      </c>
      <c r="D150" s="2" t="s">
        <v>813</v>
      </c>
      <c r="E150" s="4" t="s">
        <v>1758</v>
      </c>
      <c r="F150" s="4" t="s">
        <v>1866</v>
      </c>
    </row>
    <row r="151" spans="1:6" x14ac:dyDescent="0.2">
      <c r="A151" s="2" t="s">
        <v>99</v>
      </c>
      <c r="B151" s="154">
        <v>5</v>
      </c>
      <c r="C151" s="2" t="s">
        <v>107</v>
      </c>
      <c r="D151" s="2" t="s">
        <v>814</v>
      </c>
      <c r="E151" s="4" t="s">
        <v>1759</v>
      </c>
      <c r="F151" s="4" t="s">
        <v>1867</v>
      </c>
    </row>
    <row r="152" spans="1:6" ht="15" customHeight="1" x14ac:dyDescent="0.2">
      <c r="A152" s="2" t="s">
        <v>99</v>
      </c>
      <c r="B152" s="154">
        <v>77</v>
      </c>
      <c r="C152" s="2" t="s">
        <v>52</v>
      </c>
      <c r="D152" s="2" t="s">
        <v>815</v>
      </c>
      <c r="E152" s="4" t="s">
        <v>1733</v>
      </c>
      <c r="F152" s="4" t="s">
        <v>1794</v>
      </c>
    </row>
    <row r="153" spans="1:6" x14ac:dyDescent="0.2">
      <c r="A153" s="3"/>
      <c r="B153" s="155"/>
      <c r="C153" s="3"/>
      <c r="D153" s="3"/>
    </row>
    <row r="154" spans="1:6" ht="15" customHeight="1" x14ac:dyDescent="0.2">
      <c r="A154" s="2" t="s">
        <v>111</v>
      </c>
      <c r="B154" s="154">
        <v>1</v>
      </c>
      <c r="C154" s="2" t="s">
        <v>113</v>
      </c>
      <c r="D154" s="2" t="s">
        <v>816</v>
      </c>
      <c r="E154" s="4" t="s">
        <v>1760</v>
      </c>
      <c r="F154" s="4" t="s">
        <v>1868</v>
      </c>
    </row>
    <row r="155" spans="1:6" ht="15" customHeight="1" x14ac:dyDescent="0.2">
      <c r="A155" s="2" t="s">
        <v>111</v>
      </c>
      <c r="B155" s="154">
        <v>2</v>
      </c>
      <c r="C155" s="2" t="s">
        <v>114</v>
      </c>
      <c r="D155" s="2" t="s">
        <v>817</v>
      </c>
      <c r="E155" s="4" t="s">
        <v>1761</v>
      </c>
      <c r="F155" s="4" t="s">
        <v>1869</v>
      </c>
    </row>
    <row r="156" spans="1:6" ht="15" customHeight="1" x14ac:dyDescent="0.2">
      <c r="A156" s="2" t="s">
        <v>111</v>
      </c>
      <c r="B156" s="154">
        <v>3</v>
      </c>
      <c r="C156" s="2" t="s">
        <v>116</v>
      </c>
      <c r="D156" s="2" t="s">
        <v>818</v>
      </c>
      <c r="E156" s="4" t="s">
        <v>1762</v>
      </c>
      <c r="F156" s="4" t="s">
        <v>1870</v>
      </c>
    </row>
    <row r="157" spans="1:6" ht="15" customHeight="1" x14ac:dyDescent="0.2">
      <c r="A157" s="2" t="s">
        <v>111</v>
      </c>
      <c r="B157" s="154">
        <v>77</v>
      </c>
      <c r="C157" s="2" t="s">
        <v>52</v>
      </c>
      <c r="D157" s="2" t="s">
        <v>789</v>
      </c>
      <c r="E157" s="4" t="s">
        <v>1733</v>
      </c>
      <c r="F157" s="4" t="s">
        <v>1794</v>
      </c>
    </row>
    <row r="158" spans="1:6" x14ac:dyDescent="0.2">
      <c r="A158" s="3"/>
      <c r="B158" s="155"/>
      <c r="C158" s="3"/>
      <c r="D158" s="3"/>
    </row>
    <row r="159" spans="1:6" ht="15" customHeight="1" x14ac:dyDescent="0.2">
      <c r="A159" s="2" t="s">
        <v>1141</v>
      </c>
      <c r="B159" s="154">
        <v>1</v>
      </c>
      <c r="C159" s="2" t="s">
        <v>1142</v>
      </c>
      <c r="D159" s="2" t="s">
        <v>1197</v>
      </c>
      <c r="E159" s="4" t="s">
        <v>1763</v>
      </c>
      <c r="F159" s="4" t="s">
        <v>1871</v>
      </c>
    </row>
    <row r="160" spans="1:6" ht="15" customHeight="1" x14ac:dyDescent="0.2">
      <c r="A160" s="2" t="s">
        <v>1141</v>
      </c>
      <c r="B160" s="154">
        <v>2</v>
      </c>
      <c r="C160" s="2" t="s">
        <v>1143</v>
      </c>
      <c r="D160" s="2" t="s">
        <v>1198</v>
      </c>
      <c r="E160" s="4" t="s">
        <v>1764</v>
      </c>
      <c r="F160" s="4" t="s">
        <v>1872</v>
      </c>
    </row>
    <row r="161" spans="1:6" ht="15" customHeight="1" x14ac:dyDescent="0.2">
      <c r="A161" s="2" t="s">
        <v>1141</v>
      </c>
      <c r="B161" s="154">
        <v>3</v>
      </c>
      <c r="C161" s="2" t="s">
        <v>87</v>
      </c>
      <c r="D161" s="2" t="s">
        <v>803</v>
      </c>
      <c r="E161" s="4" t="s">
        <v>803</v>
      </c>
      <c r="F161" s="4" t="s">
        <v>1850</v>
      </c>
    </row>
    <row r="162" spans="1:6" ht="15" customHeight="1" x14ac:dyDescent="0.2">
      <c r="A162" s="2" t="s">
        <v>1141</v>
      </c>
      <c r="B162" s="154">
        <v>77</v>
      </c>
      <c r="C162" s="2" t="s">
        <v>52</v>
      </c>
      <c r="D162" s="2" t="s">
        <v>789</v>
      </c>
      <c r="E162" s="4" t="s">
        <v>1733</v>
      </c>
      <c r="F162" s="4" t="s">
        <v>1794</v>
      </c>
    </row>
    <row r="163" spans="1:6" ht="15" customHeight="1" x14ac:dyDescent="0.2">
      <c r="A163" s="2"/>
      <c r="C163" s="2"/>
    </row>
    <row r="164" spans="1:6" ht="15" customHeight="1" x14ac:dyDescent="0.2">
      <c r="A164" s="2" t="s">
        <v>1144</v>
      </c>
      <c r="B164" s="154">
        <v>1</v>
      </c>
      <c r="C164" s="2" t="s">
        <v>1145</v>
      </c>
      <c r="D164" s="2" t="s">
        <v>1199</v>
      </c>
      <c r="E164" s="4" t="s">
        <v>1765</v>
      </c>
      <c r="F164" s="4" t="s">
        <v>1873</v>
      </c>
    </row>
    <row r="165" spans="1:6" ht="15" customHeight="1" x14ac:dyDescent="0.2">
      <c r="A165" s="2" t="s">
        <v>1144</v>
      </c>
      <c r="B165" s="154">
        <v>2</v>
      </c>
      <c r="C165" s="2" t="s">
        <v>1146</v>
      </c>
      <c r="D165" s="2" t="s">
        <v>1200</v>
      </c>
      <c r="E165" s="4" t="s">
        <v>1766</v>
      </c>
      <c r="F165" s="4" t="s">
        <v>1874</v>
      </c>
    </row>
    <row r="166" spans="1:6" ht="15" customHeight="1" x14ac:dyDescent="0.2">
      <c r="A166" s="2" t="s">
        <v>1144</v>
      </c>
      <c r="B166" s="154">
        <v>3</v>
      </c>
      <c r="C166" s="2" t="s">
        <v>87</v>
      </c>
      <c r="D166" s="2" t="s">
        <v>803</v>
      </c>
      <c r="E166" s="4" t="s">
        <v>803</v>
      </c>
      <c r="F166" s="4" t="s">
        <v>1850</v>
      </c>
    </row>
    <row r="167" spans="1:6" ht="15" customHeight="1" x14ac:dyDescent="0.2">
      <c r="A167" s="2" t="s">
        <v>1144</v>
      </c>
      <c r="B167" s="154">
        <v>77</v>
      </c>
      <c r="C167" s="2" t="s">
        <v>52</v>
      </c>
      <c r="D167" s="2" t="s">
        <v>789</v>
      </c>
      <c r="E167" s="4" t="s">
        <v>1733</v>
      </c>
      <c r="F167" s="4" t="s">
        <v>1794</v>
      </c>
    </row>
    <row r="168" spans="1:6" ht="15" customHeight="1" x14ac:dyDescent="0.2">
      <c r="A168" s="2"/>
      <c r="C168" s="2"/>
    </row>
    <row r="169" spans="1:6" ht="15" customHeight="1" x14ac:dyDescent="0.2">
      <c r="A169" s="2" t="s">
        <v>1162</v>
      </c>
      <c r="B169" s="154">
        <v>1</v>
      </c>
      <c r="C169" s="2" t="s">
        <v>1163</v>
      </c>
      <c r="D169" s="2" t="s">
        <v>1201</v>
      </c>
      <c r="E169" s="4" t="s">
        <v>1767</v>
      </c>
      <c r="F169" s="4" t="s">
        <v>1875</v>
      </c>
    </row>
    <row r="170" spans="1:6" ht="15" customHeight="1" x14ac:dyDescent="0.2">
      <c r="A170" s="2" t="s">
        <v>1162</v>
      </c>
      <c r="B170" s="154">
        <v>2</v>
      </c>
      <c r="C170" s="2" t="s">
        <v>1164</v>
      </c>
      <c r="D170" s="2" t="s">
        <v>1211</v>
      </c>
      <c r="E170" s="4" t="s">
        <v>1768</v>
      </c>
      <c r="F170" s="4" t="s">
        <v>1876</v>
      </c>
    </row>
    <row r="171" spans="1:6" ht="15" customHeight="1" x14ac:dyDescent="0.2">
      <c r="A171" s="2" t="s">
        <v>1162</v>
      </c>
      <c r="B171" s="154">
        <v>3</v>
      </c>
      <c r="C171" s="2" t="s">
        <v>1165</v>
      </c>
      <c r="D171" s="2" t="s">
        <v>1212</v>
      </c>
      <c r="E171" s="4" t="s">
        <v>1769</v>
      </c>
      <c r="F171" s="4" t="s">
        <v>1877</v>
      </c>
    </row>
    <row r="172" spans="1:6" ht="15" customHeight="1" x14ac:dyDescent="0.2">
      <c r="A172" s="2" t="s">
        <v>1162</v>
      </c>
      <c r="B172" s="154">
        <v>4</v>
      </c>
      <c r="C172" s="2" t="s">
        <v>1166</v>
      </c>
      <c r="D172" s="2" t="s">
        <v>1202</v>
      </c>
      <c r="E172" s="4" t="s">
        <v>1770</v>
      </c>
      <c r="F172" s="4" t="s">
        <v>1878</v>
      </c>
    </row>
    <row r="173" spans="1:6" ht="15" customHeight="1" x14ac:dyDescent="0.2">
      <c r="A173" s="2" t="s">
        <v>1162</v>
      </c>
      <c r="B173" s="154">
        <v>77</v>
      </c>
      <c r="C173" s="2" t="s">
        <v>52</v>
      </c>
      <c r="D173" s="2" t="s">
        <v>789</v>
      </c>
      <c r="E173" s="4" t="s">
        <v>1733</v>
      </c>
      <c r="F173" s="4" t="s">
        <v>1794</v>
      </c>
    </row>
    <row r="174" spans="1:6" ht="15" customHeight="1" x14ac:dyDescent="0.2">
      <c r="A174" s="2" t="s">
        <v>1162</v>
      </c>
      <c r="B174" s="154">
        <v>88</v>
      </c>
      <c r="C174" s="2" t="s">
        <v>40</v>
      </c>
      <c r="D174" s="2" t="s">
        <v>786</v>
      </c>
      <c r="E174" s="4" t="s">
        <v>1695</v>
      </c>
      <c r="F174" s="4" t="s">
        <v>1795</v>
      </c>
    </row>
    <row r="175" spans="1:6" ht="15" customHeight="1" x14ac:dyDescent="0.2">
      <c r="A175" s="2"/>
      <c r="C175" s="2"/>
    </row>
    <row r="176" spans="1:6" ht="15" customHeight="1" x14ac:dyDescent="0.2">
      <c r="A176" s="2" t="s">
        <v>1147</v>
      </c>
      <c r="B176" s="154">
        <v>1</v>
      </c>
      <c r="C176" s="2" t="s">
        <v>1148</v>
      </c>
      <c r="D176" s="2" t="s">
        <v>1203</v>
      </c>
      <c r="E176" s="4" t="s">
        <v>1771</v>
      </c>
      <c r="F176" s="4" t="s">
        <v>1879</v>
      </c>
    </row>
    <row r="177" spans="1:6" ht="15" customHeight="1" x14ac:dyDescent="0.2">
      <c r="A177" s="2" t="s">
        <v>1147</v>
      </c>
      <c r="B177" s="154">
        <v>2</v>
      </c>
      <c r="C177" s="2" t="s">
        <v>1149</v>
      </c>
      <c r="D177" s="2" t="s">
        <v>1211</v>
      </c>
      <c r="E177" s="4" t="s">
        <v>1772</v>
      </c>
      <c r="F177" s="4" t="s">
        <v>1880</v>
      </c>
    </row>
    <row r="178" spans="1:6" ht="15" customHeight="1" x14ac:dyDescent="0.2">
      <c r="A178" s="2" t="s">
        <v>1147</v>
      </c>
      <c r="B178" s="154">
        <v>3</v>
      </c>
      <c r="C178" s="2" t="s">
        <v>1150</v>
      </c>
      <c r="D178" s="2" t="s">
        <v>1204</v>
      </c>
      <c r="E178" s="4" t="s">
        <v>1773</v>
      </c>
      <c r="F178" s="4" t="s">
        <v>1881</v>
      </c>
    </row>
    <row r="179" spans="1:6" ht="15" customHeight="1" x14ac:dyDescent="0.2">
      <c r="A179" s="2" t="s">
        <v>1147</v>
      </c>
      <c r="B179" s="154">
        <v>4</v>
      </c>
      <c r="C179" s="2" t="s">
        <v>87</v>
      </c>
      <c r="D179" s="2" t="s">
        <v>803</v>
      </c>
      <c r="E179" s="4" t="s">
        <v>803</v>
      </c>
      <c r="F179" s="4" t="s">
        <v>1850</v>
      </c>
    </row>
    <row r="180" spans="1:6" ht="15" customHeight="1" x14ac:dyDescent="0.2">
      <c r="A180" s="2" t="s">
        <v>1147</v>
      </c>
      <c r="B180" s="154">
        <v>77</v>
      </c>
      <c r="C180" s="2" t="s">
        <v>52</v>
      </c>
      <c r="D180" s="2" t="s">
        <v>789</v>
      </c>
      <c r="E180" s="4" t="s">
        <v>1733</v>
      </c>
      <c r="F180" s="4" t="s">
        <v>1794</v>
      </c>
    </row>
    <row r="181" spans="1:6" ht="15" customHeight="1" x14ac:dyDescent="0.2">
      <c r="A181" s="2"/>
      <c r="C181" s="2"/>
    </row>
    <row r="182" spans="1:6" ht="15" customHeight="1" x14ac:dyDescent="0.2">
      <c r="A182" s="2"/>
      <c r="C182" s="2"/>
      <c r="D182" s="2"/>
    </row>
    <row r="183" spans="1:6" ht="15" customHeight="1" x14ac:dyDescent="0.2">
      <c r="A183" s="7" t="s">
        <v>1174</v>
      </c>
      <c r="B183" s="156" t="s">
        <v>1052</v>
      </c>
      <c r="C183" s="2"/>
      <c r="D183" s="2"/>
    </row>
    <row r="184" spans="1:6" ht="15" customHeight="1" x14ac:dyDescent="0.2">
      <c r="A184" s="7" t="s">
        <v>1185</v>
      </c>
      <c r="B184" s="156">
        <v>1</v>
      </c>
      <c r="C184" s="7" t="s">
        <v>1186</v>
      </c>
      <c r="D184" s="178" t="s">
        <v>803</v>
      </c>
      <c r="E184" s="4" t="s">
        <v>1774</v>
      </c>
      <c r="F184" s="4" t="s">
        <v>1882</v>
      </c>
    </row>
    <row r="185" spans="1:6" ht="15" customHeight="1" x14ac:dyDescent="0.2">
      <c r="A185" s="7" t="s">
        <v>1185</v>
      </c>
      <c r="B185" s="156">
        <v>2</v>
      </c>
      <c r="C185" s="7" t="s">
        <v>1187</v>
      </c>
      <c r="D185" s="185" t="s">
        <v>1688</v>
      </c>
      <c r="E185" s="4" t="s">
        <v>1775</v>
      </c>
      <c r="F185" s="4" t="s">
        <v>2245</v>
      </c>
    </row>
    <row r="186" spans="1:6" ht="15" customHeight="1" x14ac:dyDescent="0.2">
      <c r="A186" s="7" t="s">
        <v>1185</v>
      </c>
      <c r="B186" s="156">
        <v>3</v>
      </c>
      <c r="C186" s="7" t="s">
        <v>1188</v>
      </c>
      <c r="D186" s="185" t="s">
        <v>1689</v>
      </c>
      <c r="E186" s="4" t="s">
        <v>1776</v>
      </c>
      <c r="F186" s="4" t="s">
        <v>1883</v>
      </c>
    </row>
    <row r="187" spans="1:6" ht="15" customHeight="1" x14ac:dyDescent="0.2">
      <c r="A187" s="7" t="s">
        <v>1185</v>
      </c>
      <c r="B187" s="156">
        <v>4</v>
      </c>
      <c r="C187" s="7" t="s">
        <v>1189</v>
      </c>
      <c r="D187" s="185" t="s">
        <v>1690</v>
      </c>
      <c r="E187" s="4" t="s">
        <v>1777</v>
      </c>
      <c r="F187" s="4" t="s">
        <v>1884</v>
      </c>
    </row>
    <row r="188" spans="1:6" ht="15" customHeight="1" x14ac:dyDescent="0.2">
      <c r="A188" s="2"/>
      <c r="C188" s="2"/>
      <c r="D188" s="2"/>
    </row>
    <row r="189" spans="1:6" ht="15" customHeight="1" x14ac:dyDescent="0.2">
      <c r="A189" s="2"/>
      <c r="C189" s="2"/>
      <c r="D189" s="2"/>
    </row>
    <row r="190" spans="1:6" ht="15" customHeight="1" x14ac:dyDescent="0.2">
      <c r="A190" s="2" t="s">
        <v>1334</v>
      </c>
      <c r="B190" s="154">
        <v>1</v>
      </c>
      <c r="C190" s="2" t="s">
        <v>95</v>
      </c>
      <c r="D190" s="2" t="s">
        <v>808</v>
      </c>
      <c r="E190" s="4" t="s">
        <v>1751</v>
      </c>
      <c r="F190" s="4" t="s">
        <v>1859</v>
      </c>
    </row>
    <row r="191" spans="1:6" ht="15" customHeight="1" x14ac:dyDescent="0.2">
      <c r="A191" s="2" t="s">
        <v>1334</v>
      </c>
      <c r="B191" s="154">
        <v>2</v>
      </c>
      <c r="C191" s="2" t="s">
        <v>1193</v>
      </c>
      <c r="D191" s="2" t="s">
        <v>1205</v>
      </c>
      <c r="E191" s="4" t="s">
        <v>1778</v>
      </c>
      <c r="F191" s="4" t="s">
        <v>1885</v>
      </c>
    </row>
    <row r="192" spans="1:6" ht="15" customHeight="1" x14ac:dyDescent="0.2">
      <c r="A192" s="2" t="s">
        <v>1334</v>
      </c>
      <c r="B192" s="154">
        <v>3</v>
      </c>
      <c r="C192" s="2" t="s">
        <v>1194</v>
      </c>
      <c r="D192" s="177" t="s">
        <v>1691</v>
      </c>
      <c r="E192" s="4" t="s">
        <v>1691</v>
      </c>
      <c r="F192" s="4" t="s">
        <v>1860</v>
      </c>
    </row>
    <row r="193" spans="1:6" ht="15" customHeight="1" x14ac:dyDescent="0.2">
      <c r="A193" s="2" t="s">
        <v>1334</v>
      </c>
      <c r="B193" s="154">
        <v>4</v>
      </c>
      <c r="C193" s="2" t="s">
        <v>1195</v>
      </c>
      <c r="D193" s="2" t="s">
        <v>1206</v>
      </c>
      <c r="E193" s="4" t="s">
        <v>1206</v>
      </c>
      <c r="F193" s="4" t="s">
        <v>1886</v>
      </c>
    </row>
    <row r="194" spans="1:6" ht="15" customHeight="1" x14ac:dyDescent="0.2">
      <c r="A194" s="2" t="s">
        <v>1334</v>
      </c>
      <c r="B194" s="154">
        <v>5</v>
      </c>
      <c r="C194" s="2" t="s">
        <v>87</v>
      </c>
      <c r="D194" s="2" t="s">
        <v>803</v>
      </c>
      <c r="E194" s="4" t="s">
        <v>803</v>
      </c>
      <c r="F194" s="4" t="s">
        <v>1850</v>
      </c>
    </row>
    <row r="195" spans="1:6" ht="15" customHeight="1" x14ac:dyDescent="0.2">
      <c r="A195" s="2"/>
      <c r="C195" s="2"/>
      <c r="D195" s="2"/>
    </row>
    <row r="196" spans="1:6" x14ac:dyDescent="0.2">
      <c r="A196" s="3"/>
      <c r="B196" s="155"/>
      <c r="C196" s="3"/>
      <c r="D196" s="3"/>
    </row>
    <row r="197" spans="1:6" ht="15" customHeight="1" x14ac:dyDescent="0.2">
      <c r="A197" s="2" t="s">
        <v>446</v>
      </c>
      <c r="B197" s="157">
        <v>1</v>
      </c>
      <c r="C197" s="5" t="s">
        <v>448</v>
      </c>
      <c r="D197" s="5" t="s">
        <v>448</v>
      </c>
      <c r="E197" s="187" t="s">
        <v>448</v>
      </c>
      <c r="F197" s="187" t="s">
        <v>448</v>
      </c>
    </row>
    <row r="198" spans="1:6" ht="15" customHeight="1" x14ac:dyDescent="0.2">
      <c r="A198" s="2" t="s">
        <v>446</v>
      </c>
      <c r="B198" s="157">
        <v>2</v>
      </c>
      <c r="C198" s="5" t="s">
        <v>449</v>
      </c>
      <c r="D198" s="5" t="s">
        <v>449</v>
      </c>
      <c r="E198" s="187" t="s">
        <v>449</v>
      </c>
      <c r="F198" s="187" t="s">
        <v>449</v>
      </c>
    </row>
    <row r="199" spans="1:6" ht="15" customHeight="1" x14ac:dyDescent="0.2">
      <c r="A199" s="2" t="s">
        <v>446</v>
      </c>
      <c r="B199" s="157">
        <v>3</v>
      </c>
      <c r="C199" s="5" t="s">
        <v>450</v>
      </c>
      <c r="D199" s="5" t="s">
        <v>450</v>
      </c>
      <c r="E199" s="187" t="s">
        <v>450</v>
      </c>
      <c r="F199" s="187" t="s">
        <v>450</v>
      </c>
    </row>
    <row r="200" spans="1:6" ht="15" customHeight="1" x14ac:dyDescent="0.2">
      <c r="A200" s="2" t="s">
        <v>446</v>
      </c>
      <c r="B200" s="157">
        <v>4</v>
      </c>
      <c r="C200" s="5" t="s">
        <v>451</v>
      </c>
      <c r="D200" s="5" t="s">
        <v>451</v>
      </c>
      <c r="E200" s="187" t="s">
        <v>451</v>
      </c>
      <c r="F200" s="187" t="s">
        <v>451</v>
      </c>
    </row>
    <row r="201" spans="1:6" ht="15" customHeight="1" x14ac:dyDescent="0.2">
      <c r="A201" s="2" t="s">
        <v>446</v>
      </c>
      <c r="B201" s="157">
        <v>5</v>
      </c>
      <c r="C201" s="5" t="s">
        <v>452</v>
      </c>
      <c r="D201" s="5" t="s">
        <v>452</v>
      </c>
      <c r="E201" s="187" t="s">
        <v>452</v>
      </c>
      <c r="F201" s="187" t="s">
        <v>452</v>
      </c>
    </row>
    <row r="202" spans="1:6" ht="15" customHeight="1" x14ac:dyDescent="0.2">
      <c r="A202" s="2" t="s">
        <v>446</v>
      </c>
      <c r="B202" s="157">
        <v>6</v>
      </c>
      <c r="C202" s="5" t="s">
        <v>453</v>
      </c>
      <c r="D202" s="5" t="s">
        <v>453</v>
      </c>
      <c r="E202" s="187" t="s">
        <v>453</v>
      </c>
      <c r="F202" s="187" t="s">
        <v>453</v>
      </c>
    </row>
    <row r="203" spans="1:6" ht="15" customHeight="1" x14ac:dyDescent="0.2">
      <c r="A203" s="2" t="s">
        <v>446</v>
      </c>
      <c r="B203" s="157">
        <v>7</v>
      </c>
      <c r="C203" s="5" t="s">
        <v>454</v>
      </c>
      <c r="D203" s="5" t="s">
        <v>454</v>
      </c>
      <c r="E203" s="187" t="s">
        <v>454</v>
      </c>
      <c r="F203" s="187" t="s">
        <v>454</v>
      </c>
    </row>
    <row r="204" spans="1:6" ht="15" customHeight="1" x14ac:dyDescent="0.2">
      <c r="A204" s="2" t="s">
        <v>446</v>
      </c>
      <c r="B204" s="157">
        <v>8</v>
      </c>
      <c r="C204" s="5" t="s">
        <v>455</v>
      </c>
      <c r="D204" s="5" t="s">
        <v>455</v>
      </c>
      <c r="E204" s="187" t="s">
        <v>455</v>
      </c>
      <c r="F204" s="187" t="s">
        <v>455</v>
      </c>
    </row>
    <row r="205" spans="1:6" ht="15" customHeight="1" x14ac:dyDescent="0.2">
      <c r="A205" s="2" t="s">
        <v>446</v>
      </c>
      <c r="B205" s="157">
        <v>9</v>
      </c>
      <c r="C205" s="5" t="s">
        <v>456</v>
      </c>
      <c r="D205" s="5" t="s">
        <v>456</v>
      </c>
      <c r="E205" s="187" t="s">
        <v>456</v>
      </c>
      <c r="F205" s="187" t="s">
        <v>456</v>
      </c>
    </row>
    <row r="206" spans="1:6" ht="15" customHeight="1" x14ac:dyDescent="0.2">
      <c r="A206" s="2" t="s">
        <v>446</v>
      </c>
      <c r="B206" s="157">
        <v>10</v>
      </c>
      <c r="C206" s="5" t="s">
        <v>457</v>
      </c>
      <c r="D206" s="5" t="s">
        <v>457</v>
      </c>
      <c r="E206" s="187" t="s">
        <v>457</v>
      </c>
      <c r="F206" s="187" t="s">
        <v>457</v>
      </c>
    </row>
    <row r="207" spans="1:6" ht="15" customHeight="1" x14ac:dyDescent="0.2">
      <c r="A207" s="2" t="s">
        <v>446</v>
      </c>
      <c r="B207" s="157">
        <v>11</v>
      </c>
      <c r="C207" s="5" t="s">
        <v>458</v>
      </c>
      <c r="D207" s="5" t="s">
        <v>458</v>
      </c>
      <c r="E207" s="187" t="s">
        <v>458</v>
      </c>
      <c r="F207" s="187" t="s">
        <v>458</v>
      </c>
    </row>
    <row r="208" spans="1:6" ht="15" customHeight="1" x14ac:dyDescent="0.2">
      <c r="A208" s="2" t="s">
        <v>446</v>
      </c>
      <c r="B208" s="157">
        <v>12</v>
      </c>
      <c r="C208" s="5" t="s">
        <v>459</v>
      </c>
      <c r="D208" s="5" t="s">
        <v>459</v>
      </c>
      <c r="E208" s="187" t="s">
        <v>459</v>
      </c>
      <c r="F208" s="187" t="s">
        <v>459</v>
      </c>
    </row>
    <row r="209" spans="1:6" ht="15" customHeight="1" x14ac:dyDescent="0.2">
      <c r="A209" s="2" t="s">
        <v>446</v>
      </c>
      <c r="B209" s="157">
        <v>13</v>
      </c>
      <c r="C209" s="5" t="s">
        <v>460</v>
      </c>
      <c r="D209" s="5" t="s">
        <v>460</v>
      </c>
      <c r="E209" s="187" t="s">
        <v>460</v>
      </c>
      <c r="F209" s="187" t="s">
        <v>460</v>
      </c>
    </row>
    <row r="210" spans="1:6" ht="15" customHeight="1" x14ac:dyDescent="0.2">
      <c r="A210" s="2" t="s">
        <v>446</v>
      </c>
      <c r="B210" s="157">
        <v>14</v>
      </c>
      <c r="C210" s="5" t="s">
        <v>461</v>
      </c>
      <c r="D210" s="5" t="s">
        <v>461</v>
      </c>
      <c r="E210" s="187" t="s">
        <v>461</v>
      </c>
      <c r="F210" s="187" t="s">
        <v>461</v>
      </c>
    </row>
    <row r="211" spans="1:6" ht="15" customHeight="1" x14ac:dyDescent="0.2">
      <c r="A211" s="2" t="s">
        <v>446</v>
      </c>
      <c r="B211" s="157">
        <v>15</v>
      </c>
      <c r="C211" s="5" t="s">
        <v>462</v>
      </c>
      <c r="D211" s="5" t="s">
        <v>462</v>
      </c>
      <c r="E211" s="187" t="s">
        <v>462</v>
      </c>
      <c r="F211" s="187" t="s">
        <v>462</v>
      </c>
    </row>
    <row r="212" spans="1:6" ht="15" customHeight="1" x14ac:dyDescent="0.2">
      <c r="A212" s="2" t="s">
        <v>446</v>
      </c>
      <c r="B212" s="157">
        <v>16</v>
      </c>
      <c r="C212" s="5" t="s">
        <v>463</v>
      </c>
      <c r="D212" s="5" t="s">
        <v>463</v>
      </c>
      <c r="E212" s="187" t="s">
        <v>463</v>
      </c>
      <c r="F212" s="187" t="s">
        <v>463</v>
      </c>
    </row>
    <row r="213" spans="1:6" ht="15" customHeight="1" x14ac:dyDescent="0.2">
      <c r="A213" s="2" t="s">
        <v>446</v>
      </c>
      <c r="B213" s="157">
        <v>17</v>
      </c>
      <c r="C213" s="5" t="s">
        <v>464</v>
      </c>
      <c r="D213" s="5" t="s">
        <v>464</v>
      </c>
      <c r="E213" s="187" t="s">
        <v>464</v>
      </c>
      <c r="F213" s="187" t="s">
        <v>464</v>
      </c>
    </row>
    <row r="214" spans="1:6" ht="15" customHeight="1" x14ac:dyDescent="0.2">
      <c r="A214" s="2" t="s">
        <v>446</v>
      </c>
      <c r="B214" s="157">
        <v>18</v>
      </c>
      <c r="C214" s="5" t="s">
        <v>465</v>
      </c>
      <c r="D214" s="5" t="s">
        <v>465</v>
      </c>
      <c r="E214" s="187" t="s">
        <v>465</v>
      </c>
      <c r="F214" s="187" t="s">
        <v>465</v>
      </c>
    </row>
    <row r="215" spans="1:6" ht="15" customHeight="1" x14ac:dyDescent="0.2">
      <c r="A215" s="2" t="s">
        <v>446</v>
      </c>
      <c r="B215" s="157">
        <v>19</v>
      </c>
      <c r="C215" s="5" t="s">
        <v>466</v>
      </c>
      <c r="D215" s="5" t="s">
        <v>466</v>
      </c>
      <c r="E215" s="187" t="s">
        <v>466</v>
      </c>
      <c r="F215" s="187" t="s">
        <v>466</v>
      </c>
    </row>
    <row r="216" spans="1:6" ht="15" customHeight="1" x14ac:dyDescent="0.2">
      <c r="A216" s="2" t="s">
        <v>446</v>
      </c>
      <c r="B216" s="157">
        <v>20</v>
      </c>
      <c r="C216" s="5" t="s">
        <v>467</v>
      </c>
      <c r="D216" s="5" t="s">
        <v>467</v>
      </c>
      <c r="E216" s="187" t="s">
        <v>467</v>
      </c>
      <c r="F216" s="187" t="s">
        <v>467</v>
      </c>
    </row>
    <row r="217" spans="1:6" ht="15" customHeight="1" x14ac:dyDescent="0.2">
      <c r="A217" s="2" t="s">
        <v>446</v>
      </c>
      <c r="B217" s="157">
        <v>21</v>
      </c>
      <c r="C217" s="5" t="s">
        <v>468</v>
      </c>
      <c r="D217" s="5" t="s">
        <v>468</v>
      </c>
      <c r="E217" s="187" t="s">
        <v>468</v>
      </c>
      <c r="F217" s="187" t="s">
        <v>468</v>
      </c>
    </row>
    <row r="218" spans="1:6" ht="15" customHeight="1" x14ac:dyDescent="0.2">
      <c r="A218" s="2" t="s">
        <v>446</v>
      </c>
      <c r="B218" s="157">
        <v>22</v>
      </c>
      <c r="C218" s="5" t="s">
        <v>469</v>
      </c>
      <c r="D218" s="5" t="s">
        <v>469</v>
      </c>
      <c r="E218" s="187" t="s">
        <v>469</v>
      </c>
      <c r="F218" s="187" t="s">
        <v>469</v>
      </c>
    </row>
    <row r="219" spans="1:6" ht="15" customHeight="1" x14ac:dyDescent="0.2">
      <c r="A219" s="2" t="s">
        <v>446</v>
      </c>
      <c r="B219" s="157">
        <v>23</v>
      </c>
      <c r="C219" s="5" t="s">
        <v>470</v>
      </c>
      <c r="D219" s="5" t="s">
        <v>470</v>
      </c>
      <c r="E219" s="187" t="s">
        <v>470</v>
      </c>
      <c r="F219" s="187" t="s">
        <v>470</v>
      </c>
    </row>
    <row r="220" spans="1:6" ht="15" customHeight="1" x14ac:dyDescent="0.2">
      <c r="A220" s="2" t="s">
        <v>446</v>
      </c>
      <c r="B220" s="157">
        <v>24</v>
      </c>
      <c r="C220" s="5" t="s">
        <v>471</v>
      </c>
      <c r="D220" s="5" t="s">
        <v>471</v>
      </c>
      <c r="E220" s="187" t="s">
        <v>471</v>
      </c>
      <c r="F220" s="187" t="s">
        <v>471</v>
      </c>
    </row>
    <row r="221" spans="1:6" ht="15" customHeight="1" x14ac:dyDescent="0.2">
      <c r="A221" s="2" t="s">
        <v>446</v>
      </c>
      <c r="B221" s="157">
        <v>25</v>
      </c>
      <c r="C221" s="5" t="s">
        <v>472</v>
      </c>
      <c r="D221" s="5" t="s">
        <v>472</v>
      </c>
      <c r="E221" s="187" t="s">
        <v>472</v>
      </c>
      <c r="F221" s="187" t="s">
        <v>472</v>
      </c>
    </row>
    <row r="222" spans="1:6" ht="15" customHeight="1" x14ac:dyDescent="0.2">
      <c r="A222" s="2" t="s">
        <v>446</v>
      </c>
      <c r="B222" s="157">
        <v>26</v>
      </c>
      <c r="C222" s="5" t="s">
        <v>473</v>
      </c>
      <c r="D222" s="5" t="s">
        <v>473</v>
      </c>
      <c r="E222" s="187" t="s">
        <v>473</v>
      </c>
      <c r="F222" s="187" t="s">
        <v>473</v>
      </c>
    </row>
    <row r="223" spans="1:6" ht="15" customHeight="1" x14ac:dyDescent="0.2">
      <c r="A223" s="2" t="s">
        <v>446</v>
      </c>
      <c r="B223" s="157">
        <v>27</v>
      </c>
      <c r="C223" s="5" t="s">
        <v>474</v>
      </c>
      <c r="D223" s="5" t="s">
        <v>474</v>
      </c>
      <c r="E223" s="187" t="s">
        <v>474</v>
      </c>
      <c r="F223" s="187" t="s">
        <v>474</v>
      </c>
    </row>
    <row r="224" spans="1:6" ht="15" customHeight="1" x14ac:dyDescent="0.2">
      <c r="A224" s="2" t="s">
        <v>446</v>
      </c>
      <c r="B224" s="157">
        <v>28</v>
      </c>
      <c r="C224" s="5" t="s">
        <v>475</v>
      </c>
      <c r="D224" s="5" t="s">
        <v>475</v>
      </c>
      <c r="E224" s="187" t="s">
        <v>475</v>
      </c>
      <c r="F224" s="187" t="s">
        <v>475</v>
      </c>
    </row>
    <row r="225" spans="1:6" ht="15" customHeight="1" x14ac:dyDescent="0.2">
      <c r="A225" s="2" t="s">
        <v>446</v>
      </c>
      <c r="B225" s="157">
        <v>29</v>
      </c>
      <c r="C225" s="5" t="s">
        <v>476</v>
      </c>
      <c r="D225" s="5" t="s">
        <v>476</v>
      </c>
      <c r="E225" s="187" t="s">
        <v>476</v>
      </c>
      <c r="F225" s="187" t="s">
        <v>476</v>
      </c>
    </row>
    <row r="226" spans="1:6" ht="15" customHeight="1" x14ac:dyDescent="0.2">
      <c r="A226" s="2" t="s">
        <v>446</v>
      </c>
      <c r="B226" s="157">
        <v>30</v>
      </c>
      <c r="C226" s="5" t="s">
        <v>477</v>
      </c>
      <c r="D226" s="5" t="s">
        <v>477</v>
      </c>
      <c r="E226" s="187" t="s">
        <v>477</v>
      </c>
      <c r="F226" s="187" t="s">
        <v>477</v>
      </c>
    </row>
    <row r="227" spans="1:6" ht="15" customHeight="1" x14ac:dyDescent="0.2">
      <c r="A227" s="2" t="s">
        <v>446</v>
      </c>
      <c r="B227" s="157">
        <v>31</v>
      </c>
      <c r="C227" s="5" t="s">
        <v>478</v>
      </c>
      <c r="D227" s="5" t="s">
        <v>478</v>
      </c>
      <c r="E227" s="187" t="s">
        <v>478</v>
      </c>
      <c r="F227" s="187" t="s">
        <v>478</v>
      </c>
    </row>
    <row r="228" spans="1:6" ht="15" customHeight="1" x14ac:dyDescent="0.2">
      <c r="A228" s="2" t="s">
        <v>446</v>
      </c>
      <c r="B228" s="157">
        <v>77</v>
      </c>
      <c r="C228" s="5" t="s">
        <v>52</v>
      </c>
      <c r="D228" s="5" t="s">
        <v>789</v>
      </c>
      <c r="E228" s="187" t="s">
        <v>1733</v>
      </c>
      <c r="F228" s="187" t="s">
        <v>1794</v>
      </c>
    </row>
    <row r="229" spans="1:6" ht="15" customHeight="1" x14ac:dyDescent="0.2">
      <c r="C229" s="6"/>
      <c r="D229" s="6"/>
    </row>
    <row r="230" spans="1:6" ht="15" customHeight="1" x14ac:dyDescent="0.2">
      <c r="A230" s="2" t="s">
        <v>447</v>
      </c>
      <c r="B230" s="157">
        <v>1</v>
      </c>
      <c r="C230" s="5" t="s">
        <v>483</v>
      </c>
      <c r="D230" s="5" t="s">
        <v>658</v>
      </c>
      <c r="E230" s="187" t="s">
        <v>1779</v>
      </c>
      <c r="F230" s="187" t="s">
        <v>1887</v>
      </c>
    </row>
    <row r="231" spans="1:6" ht="15" customHeight="1" x14ac:dyDescent="0.2">
      <c r="A231" s="2" t="s">
        <v>447</v>
      </c>
      <c r="B231" s="157">
        <v>2</v>
      </c>
      <c r="C231" s="5" t="s">
        <v>484</v>
      </c>
      <c r="D231" s="5" t="s">
        <v>659</v>
      </c>
      <c r="E231" s="187" t="s">
        <v>1780</v>
      </c>
      <c r="F231" s="187" t="s">
        <v>1888</v>
      </c>
    </row>
    <row r="232" spans="1:6" ht="15" customHeight="1" x14ac:dyDescent="0.2">
      <c r="A232" s="2" t="s">
        <v>447</v>
      </c>
      <c r="B232" s="157">
        <v>3</v>
      </c>
      <c r="C232" s="5" t="s">
        <v>485</v>
      </c>
      <c r="D232" s="5" t="s">
        <v>669</v>
      </c>
      <c r="E232" s="187" t="s">
        <v>1781</v>
      </c>
      <c r="F232" s="187" t="s">
        <v>1889</v>
      </c>
    </row>
    <row r="233" spans="1:6" ht="15" customHeight="1" x14ac:dyDescent="0.2">
      <c r="A233" s="2" t="s">
        <v>447</v>
      </c>
      <c r="B233" s="157">
        <v>4</v>
      </c>
      <c r="C233" s="5" t="s">
        <v>486</v>
      </c>
      <c r="D233" s="5" t="s">
        <v>660</v>
      </c>
      <c r="E233" s="187" t="s">
        <v>1782</v>
      </c>
      <c r="F233" s="187" t="s">
        <v>486</v>
      </c>
    </row>
    <row r="234" spans="1:6" ht="15" customHeight="1" x14ac:dyDescent="0.2">
      <c r="A234" s="2" t="s">
        <v>447</v>
      </c>
      <c r="B234" s="157">
        <v>5</v>
      </c>
      <c r="C234" s="5" t="s">
        <v>487</v>
      </c>
      <c r="D234" s="5" t="s">
        <v>661</v>
      </c>
      <c r="E234" s="187" t="s">
        <v>1783</v>
      </c>
      <c r="F234" s="187" t="s">
        <v>1890</v>
      </c>
    </row>
    <row r="235" spans="1:6" ht="15" customHeight="1" x14ac:dyDescent="0.2">
      <c r="A235" s="2" t="s">
        <v>447</v>
      </c>
      <c r="B235" s="157">
        <v>6</v>
      </c>
      <c r="C235" s="5" t="s">
        <v>488</v>
      </c>
      <c r="D235" s="5" t="s">
        <v>662</v>
      </c>
      <c r="E235" s="187" t="s">
        <v>1784</v>
      </c>
      <c r="F235" s="187" t="s">
        <v>1891</v>
      </c>
    </row>
    <row r="236" spans="1:6" ht="15" customHeight="1" x14ac:dyDescent="0.2">
      <c r="A236" s="2" t="s">
        <v>447</v>
      </c>
      <c r="B236" s="157">
        <v>7</v>
      </c>
      <c r="C236" s="5" t="s">
        <v>489</v>
      </c>
      <c r="D236" s="5" t="s">
        <v>663</v>
      </c>
      <c r="E236" s="187" t="s">
        <v>1785</v>
      </c>
      <c r="F236" s="187" t="s">
        <v>1892</v>
      </c>
    </row>
    <row r="237" spans="1:6" ht="15" customHeight="1" x14ac:dyDescent="0.2">
      <c r="A237" s="2" t="s">
        <v>447</v>
      </c>
      <c r="B237" s="157">
        <v>8</v>
      </c>
      <c r="C237" s="5" t="s">
        <v>490</v>
      </c>
      <c r="D237" s="5" t="s">
        <v>664</v>
      </c>
      <c r="E237" s="187" t="s">
        <v>1786</v>
      </c>
      <c r="F237" s="187" t="s">
        <v>1893</v>
      </c>
    </row>
    <row r="238" spans="1:6" ht="15" customHeight="1" x14ac:dyDescent="0.2">
      <c r="A238" s="2" t="s">
        <v>447</v>
      </c>
      <c r="B238" s="157">
        <v>9</v>
      </c>
      <c r="C238" s="5" t="s">
        <v>491</v>
      </c>
      <c r="D238" s="5" t="s">
        <v>665</v>
      </c>
      <c r="E238" s="187" t="s">
        <v>1787</v>
      </c>
      <c r="F238" s="187" t="s">
        <v>491</v>
      </c>
    </row>
    <row r="239" spans="1:6" ht="15" customHeight="1" x14ac:dyDescent="0.2">
      <c r="A239" s="2" t="s">
        <v>447</v>
      </c>
      <c r="B239" s="157">
        <v>10</v>
      </c>
      <c r="C239" s="5" t="s">
        <v>492</v>
      </c>
      <c r="D239" s="5" t="s">
        <v>666</v>
      </c>
      <c r="E239" s="187" t="s">
        <v>1788</v>
      </c>
      <c r="F239" s="187" t="s">
        <v>1894</v>
      </c>
    </row>
    <row r="240" spans="1:6" ht="15" customHeight="1" x14ac:dyDescent="0.2">
      <c r="A240" s="2" t="s">
        <v>447</v>
      </c>
      <c r="B240" s="157">
        <v>11</v>
      </c>
      <c r="C240" s="5" t="s">
        <v>493</v>
      </c>
      <c r="D240" s="5" t="s">
        <v>667</v>
      </c>
      <c r="E240" s="187" t="s">
        <v>1789</v>
      </c>
      <c r="F240" s="187" t="s">
        <v>493</v>
      </c>
    </row>
    <row r="241" spans="1:6" ht="15" customHeight="1" x14ac:dyDescent="0.2">
      <c r="A241" s="2" t="s">
        <v>447</v>
      </c>
      <c r="B241" s="157">
        <v>12</v>
      </c>
      <c r="C241" s="5" t="s">
        <v>494</v>
      </c>
      <c r="D241" s="5" t="s">
        <v>668</v>
      </c>
      <c r="E241" s="187" t="s">
        <v>1790</v>
      </c>
      <c r="F241" s="187" t="s">
        <v>494</v>
      </c>
    </row>
    <row r="242" spans="1:6" ht="15" customHeight="1" x14ac:dyDescent="0.2">
      <c r="A242" s="2" t="s">
        <v>447</v>
      </c>
      <c r="B242" s="157">
        <v>77</v>
      </c>
      <c r="C242" s="5" t="s">
        <v>52</v>
      </c>
      <c r="D242" s="5" t="s">
        <v>789</v>
      </c>
      <c r="E242" s="187" t="s">
        <v>1733</v>
      </c>
      <c r="F242" s="187" t="s">
        <v>1794</v>
      </c>
    </row>
    <row r="243" spans="1:6" ht="15" customHeight="1" x14ac:dyDescent="0.2">
      <c r="A243" s="2"/>
      <c r="B243" s="15"/>
      <c r="C243" s="6"/>
      <c r="D243" s="6"/>
      <c r="E243" s="187"/>
    </row>
    <row r="244" spans="1:6" ht="15" customHeight="1" x14ac:dyDescent="0.2">
      <c r="A244" s="7" t="str">
        <f t="shared" ref="A244:A298" ca="1" si="0">IF(OR(B244="", B244="Formula"),"","time_yyyy")</f>
        <v>time_yyyy</v>
      </c>
      <c r="B244" s="156">
        <f ca="1">YEAR(TODAY())-survey!G9-1</f>
        <v>1954</v>
      </c>
      <c r="C244" s="8">
        <f ca="1">IF(B244=7777,"Don't know",B244)</f>
        <v>1954</v>
      </c>
      <c r="D244" s="8">
        <f ca="1">IF(B244=7777,"No sabe",B244)</f>
        <v>1954</v>
      </c>
      <c r="E244" s="8">
        <f ca="1">IF(C244=7777,"No sabe",C244)</f>
        <v>1954</v>
      </c>
      <c r="F244" s="8">
        <f ca="1">IF(D244=7777,"No sabe",D244)</f>
        <v>1954</v>
      </c>
    </row>
    <row r="245" spans="1:6" ht="15" customHeight="1" x14ac:dyDescent="0.2">
      <c r="A245" s="7" t="str">
        <f t="shared" ca="1" si="0"/>
        <v>time_yyyy</v>
      </c>
      <c r="B245" s="156">
        <f ca="1">IF(COUNT(B$244:B244)&gt;(survey!G$9-survey!G$8+2),IF(COUNTIF(B$244:B244,7777)=0,7777,"Formula"),B244+1)</f>
        <v>1955</v>
      </c>
      <c r="C245" s="8">
        <f t="shared" ref="C245:C298" ca="1" si="1">IF(B245=7777,"Don't know",B245)</f>
        <v>1955</v>
      </c>
      <c r="D245" s="8">
        <f t="shared" ref="D245:F298" ca="1" si="2">IF(B245=7777,"No sabe",B245)</f>
        <v>1955</v>
      </c>
      <c r="E245" s="8">
        <f t="shared" ca="1" si="2"/>
        <v>1955</v>
      </c>
      <c r="F245" s="8">
        <f t="shared" ca="1" si="2"/>
        <v>1955</v>
      </c>
    </row>
    <row r="246" spans="1:6" ht="15" customHeight="1" x14ac:dyDescent="0.2">
      <c r="A246" s="7" t="str">
        <f t="shared" ca="1" si="0"/>
        <v>time_yyyy</v>
      </c>
      <c r="B246" s="156">
        <f ca="1">IF(COUNT(B$244:B245)&gt;(survey!G$9-survey!G$8+2),IF(COUNTIF(B$244:B245,7777)=0,7777,"Formula"),B245+1)</f>
        <v>1956</v>
      </c>
      <c r="C246" s="8">
        <f t="shared" ca="1" si="1"/>
        <v>1956</v>
      </c>
      <c r="D246" s="8">
        <f t="shared" ca="1" si="2"/>
        <v>1956</v>
      </c>
      <c r="E246" s="8">
        <f t="shared" ca="1" si="2"/>
        <v>1956</v>
      </c>
      <c r="F246" s="8">
        <f t="shared" ca="1" si="2"/>
        <v>1956</v>
      </c>
    </row>
    <row r="247" spans="1:6" ht="15" customHeight="1" x14ac:dyDescent="0.2">
      <c r="A247" s="7" t="str">
        <f t="shared" ca="1" si="0"/>
        <v>time_yyyy</v>
      </c>
      <c r="B247" s="156">
        <f ca="1">IF(COUNT(B$244:B246)&gt;(survey!G$9-survey!G$8+2),IF(COUNTIF(B$244:B246,7777)=0,7777,"Formula"),B246+1)</f>
        <v>1957</v>
      </c>
      <c r="C247" s="8">
        <f t="shared" ca="1" si="1"/>
        <v>1957</v>
      </c>
      <c r="D247" s="8">
        <f t="shared" ca="1" si="2"/>
        <v>1957</v>
      </c>
      <c r="E247" s="8">
        <f t="shared" ca="1" si="2"/>
        <v>1957</v>
      </c>
      <c r="F247" s="8">
        <f t="shared" ca="1" si="2"/>
        <v>1957</v>
      </c>
    </row>
    <row r="248" spans="1:6" ht="15" customHeight="1" x14ac:dyDescent="0.2">
      <c r="A248" s="7" t="str">
        <f t="shared" ca="1" si="0"/>
        <v>time_yyyy</v>
      </c>
      <c r="B248" s="156">
        <f ca="1">IF(COUNT(B$244:B247)&gt;(survey!G$9-survey!G$8+2),IF(COUNTIF(B$244:B247,7777)=0,7777,"Formula"),B247+1)</f>
        <v>1958</v>
      </c>
      <c r="C248" s="8">
        <f t="shared" ca="1" si="1"/>
        <v>1958</v>
      </c>
      <c r="D248" s="8">
        <f t="shared" ca="1" si="2"/>
        <v>1958</v>
      </c>
      <c r="E248" s="8">
        <f t="shared" ca="1" si="2"/>
        <v>1958</v>
      </c>
      <c r="F248" s="8">
        <f t="shared" ca="1" si="2"/>
        <v>1958</v>
      </c>
    </row>
    <row r="249" spans="1:6" ht="15" customHeight="1" x14ac:dyDescent="0.2">
      <c r="A249" s="7" t="str">
        <f t="shared" ca="1" si="0"/>
        <v>time_yyyy</v>
      </c>
      <c r="B249" s="156">
        <f ca="1">IF(COUNT(B$244:B248)&gt;(survey!G$9-survey!G$8+2),IF(COUNTIF(B$244:B248,7777)=0,7777,"Formula"),B248+1)</f>
        <v>1959</v>
      </c>
      <c r="C249" s="8">
        <f t="shared" ca="1" si="1"/>
        <v>1959</v>
      </c>
      <c r="D249" s="8">
        <f t="shared" ca="1" si="2"/>
        <v>1959</v>
      </c>
      <c r="E249" s="8">
        <f t="shared" ca="1" si="2"/>
        <v>1959</v>
      </c>
      <c r="F249" s="8">
        <f t="shared" ca="1" si="2"/>
        <v>1959</v>
      </c>
    </row>
    <row r="250" spans="1:6" ht="15" customHeight="1" x14ac:dyDescent="0.2">
      <c r="A250" s="7" t="str">
        <f t="shared" ca="1" si="0"/>
        <v>time_yyyy</v>
      </c>
      <c r="B250" s="156">
        <f ca="1">IF(COUNT(B$244:B249)&gt;(survey!G$9-survey!G$8+2),IF(COUNTIF(B$244:B249,7777)=0,7777,"Formula"),B249+1)</f>
        <v>1960</v>
      </c>
      <c r="C250" s="8">
        <f t="shared" ca="1" si="1"/>
        <v>1960</v>
      </c>
      <c r="D250" s="8">
        <f t="shared" ca="1" si="2"/>
        <v>1960</v>
      </c>
      <c r="E250" s="8">
        <f t="shared" ca="1" si="2"/>
        <v>1960</v>
      </c>
      <c r="F250" s="8">
        <f t="shared" ca="1" si="2"/>
        <v>1960</v>
      </c>
    </row>
    <row r="251" spans="1:6" ht="15" customHeight="1" x14ac:dyDescent="0.2">
      <c r="A251" s="7" t="str">
        <f t="shared" ca="1" si="0"/>
        <v>time_yyyy</v>
      </c>
      <c r="B251" s="156">
        <f ca="1">IF(COUNT(B$244:B250)&gt;(survey!G$9-survey!G$8+2),IF(COUNTIF(B$244:B250,7777)=0,7777,"Formula"),B250+1)</f>
        <v>1961</v>
      </c>
      <c r="C251" s="8">
        <f t="shared" ca="1" si="1"/>
        <v>1961</v>
      </c>
      <c r="D251" s="8">
        <f t="shared" ca="1" si="2"/>
        <v>1961</v>
      </c>
      <c r="E251" s="8">
        <f t="shared" ca="1" si="2"/>
        <v>1961</v>
      </c>
      <c r="F251" s="8">
        <f t="shared" ca="1" si="2"/>
        <v>1961</v>
      </c>
    </row>
    <row r="252" spans="1:6" ht="15" customHeight="1" x14ac:dyDescent="0.2">
      <c r="A252" s="7" t="str">
        <f t="shared" ca="1" si="0"/>
        <v>time_yyyy</v>
      </c>
      <c r="B252" s="156">
        <f ca="1">IF(COUNT(B$244:B251)&gt;(survey!G$9-survey!G$8+2),IF(COUNTIF(B$244:B251,7777)=0,7777,"Formula"),B251+1)</f>
        <v>1962</v>
      </c>
      <c r="C252" s="8">
        <f t="shared" ca="1" si="1"/>
        <v>1962</v>
      </c>
      <c r="D252" s="8">
        <f t="shared" ca="1" si="2"/>
        <v>1962</v>
      </c>
      <c r="E252" s="8">
        <f t="shared" ca="1" si="2"/>
        <v>1962</v>
      </c>
      <c r="F252" s="8">
        <f t="shared" ca="1" si="2"/>
        <v>1962</v>
      </c>
    </row>
    <row r="253" spans="1:6" ht="15" customHeight="1" x14ac:dyDescent="0.2">
      <c r="A253" s="7" t="str">
        <f t="shared" ca="1" si="0"/>
        <v>time_yyyy</v>
      </c>
      <c r="B253" s="156">
        <f ca="1">IF(COUNT(B$244:B252)&gt;(survey!G$9-survey!G$8+2),IF(COUNTIF(B$244:B252,7777)=0,7777,"Formula"),B252+1)</f>
        <v>1963</v>
      </c>
      <c r="C253" s="8">
        <f t="shared" ca="1" si="1"/>
        <v>1963</v>
      </c>
      <c r="D253" s="8">
        <f t="shared" ca="1" si="2"/>
        <v>1963</v>
      </c>
      <c r="E253" s="8">
        <f t="shared" ca="1" si="2"/>
        <v>1963</v>
      </c>
      <c r="F253" s="8">
        <f t="shared" ca="1" si="2"/>
        <v>1963</v>
      </c>
    </row>
    <row r="254" spans="1:6" ht="15" customHeight="1" x14ac:dyDescent="0.2">
      <c r="A254" s="7" t="str">
        <f t="shared" ca="1" si="0"/>
        <v>time_yyyy</v>
      </c>
      <c r="B254" s="156">
        <f ca="1">IF(COUNT(B$244:B253)&gt;(survey!G$9-survey!G$8+2),IF(COUNTIF(B$244:B253,7777)=0,7777,"Formula"),B253+1)</f>
        <v>1964</v>
      </c>
      <c r="C254" s="8">
        <f t="shared" ca="1" si="1"/>
        <v>1964</v>
      </c>
      <c r="D254" s="8">
        <f t="shared" ca="1" si="2"/>
        <v>1964</v>
      </c>
      <c r="E254" s="8">
        <f t="shared" ca="1" si="2"/>
        <v>1964</v>
      </c>
      <c r="F254" s="8">
        <f t="shared" ca="1" si="2"/>
        <v>1964</v>
      </c>
    </row>
    <row r="255" spans="1:6" ht="15" customHeight="1" x14ac:dyDescent="0.2">
      <c r="A255" s="7" t="str">
        <f t="shared" ca="1" si="0"/>
        <v>time_yyyy</v>
      </c>
      <c r="B255" s="156">
        <f ca="1">IF(COUNT(B$244:B254)&gt;(survey!G$9-survey!G$8+2),IF(COUNTIF(B$244:B254,7777)=0,7777,"Formula"),B254+1)</f>
        <v>1965</v>
      </c>
      <c r="C255" s="8">
        <f t="shared" ca="1" si="1"/>
        <v>1965</v>
      </c>
      <c r="D255" s="8">
        <f t="shared" ca="1" si="2"/>
        <v>1965</v>
      </c>
      <c r="E255" s="8">
        <f t="shared" ca="1" si="2"/>
        <v>1965</v>
      </c>
      <c r="F255" s="8">
        <f t="shared" ca="1" si="2"/>
        <v>1965</v>
      </c>
    </row>
    <row r="256" spans="1:6" ht="15" customHeight="1" x14ac:dyDescent="0.2">
      <c r="A256" s="7" t="str">
        <f t="shared" ca="1" si="0"/>
        <v>time_yyyy</v>
      </c>
      <c r="B256" s="156">
        <f ca="1">IF(COUNT(B$244:B255)&gt;(survey!G$9-survey!G$8+2),IF(COUNTIF(B$244:B255,7777)=0,7777,"Formula"),B255+1)</f>
        <v>1966</v>
      </c>
      <c r="C256" s="8">
        <f t="shared" ca="1" si="1"/>
        <v>1966</v>
      </c>
      <c r="D256" s="8">
        <f t="shared" ca="1" si="2"/>
        <v>1966</v>
      </c>
      <c r="E256" s="8">
        <f t="shared" ca="1" si="2"/>
        <v>1966</v>
      </c>
      <c r="F256" s="8">
        <f t="shared" ca="1" si="2"/>
        <v>1966</v>
      </c>
    </row>
    <row r="257" spans="1:6" ht="15" customHeight="1" x14ac:dyDescent="0.2">
      <c r="A257" s="7" t="str">
        <f t="shared" ca="1" si="0"/>
        <v>time_yyyy</v>
      </c>
      <c r="B257" s="156">
        <f ca="1">IF(COUNT(B$244:B256)&gt;(survey!G$9-survey!G$8+2),IF(COUNTIF(B$244:B256,7777)=0,7777,"Formula"),B256+1)</f>
        <v>1967</v>
      </c>
      <c r="C257" s="8">
        <f t="shared" ca="1" si="1"/>
        <v>1967</v>
      </c>
      <c r="D257" s="8">
        <f t="shared" ca="1" si="2"/>
        <v>1967</v>
      </c>
      <c r="E257" s="8">
        <f t="shared" ca="1" si="2"/>
        <v>1967</v>
      </c>
      <c r="F257" s="8">
        <f t="shared" ca="1" si="2"/>
        <v>1967</v>
      </c>
    </row>
    <row r="258" spans="1:6" ht="15" customHeight="1" x14ac:dyDescent="0.2">
      <c r="A258" s="7" t="str">
        <f t="shared" ca="1" si="0"/>
        <v>time_yyyy</v>
      </c>
      <c r="B258" s="156">
        <f ca="1">IF(COUNT(B$244:B257)&gt;(survey!G$9-survey!G$8+2),IF(COUNTIF(B$244:B257,7777)=0,7777,"Formula"),B257+1)</f>
        <v>1968</v>
      </c>
      <c r="C258" s="8">
        <f t="shared" ca="1" si="1"/>
        <v>1968</v>
      </c>
      <c r="D258" s="8">
        <f t="shared" ca="1" si="2"/>
        <v>1968</v>
      </c>
      <c r="E258" s="8">
        <f t="shared" ca="1" si="2"/>
        <v>1968</v>
      </c>
      <c r="F258" s="8">
        <f t="shared" ca="1" si="2"/>
        <v>1968</v>
      </c>
    </row>
    <row r="259" spans="1:6" ht="15" customHeight="1" x14ac:dyDescent="0.2">
      <c r="A259" s="7" t="str">
        <f t="shared" ca="1" si="0"/>
        <v>time_yyyy</v>
      </c>
      <c r="B259" s="156">
        <f ca="1">IF(COUNT(B$244:B258)&gt;(survey!G$9-survey!G$8+2),IF(COUNTIF(B$244:B258,7777)=0,7777,"Formula"),B258+1)</f>
        <v>1969</v>
      </c>
      <c r="C259" s="8">
        <f t="shared" ca="1" si="1"/>
        <v>1969</v>
      </c>
      <c r="D259" s="8">
        <f t="shared" ca="1" si="2"/>
        <v>1969</v>
      </c>
      <c r="E259" s="8">
        <f t="shared" ca="1" si="2"/>
        <v>1969</v>
      </c>
      <c r="F259" s="8">
        <f t="shared" ca="1" si="2"/>
        <v>1969</v>
      </c>
    </row>
    <row r="260" spans="1:6" ht="15" customHeight="1" x14ac:dyDescent="0.2">
      <c r="A260" s="7" t="str">
        <f t="shared" ca="1" si="0"/>
        <v>time_yyyy</v>
      </c>
      <c r="B260" s="156">
        <f ca="1">IF(COUNT(B$244:B259)&gt;(survey!G$9-survey!G$8+2),IF(COUNTIF(B$244:B259,7777)=0,7777,"Formula"),B259+1)</f>
        <v>1970</v>
      </c>
      <c r="C260" s="8">
        <f t="shared" ca="1" si="1"/>
        <v>1970</v>
      </c>
      <c r="D260" s="8">
        <f t="shared" ca="1" si="2"/>
        <v>1970</v>
      </c>
      <c r="E260" s="8">
        <f t="shared" ca="1" si="2"/>
        <v>1970</v>
      </c>
      <c r="F260" s="8">
        <f t="shared" ca="1" si="2"/>
        <v>1970</v>
      </c>
    </row>
    <row r="261" spans="1:6" ht="15" customHeight="1" x14ac:dyDescent="0.2">
      <c r="A261" s="7" t="str">
        <f t="shared" ca="1" si="0"/>
        <v>time_yyyy</v>
      </c>
      <c r="B261" s="156">
        <f ca="1">IF(COUNT(B$244:B260)&gt;(survey!G$9-survey!G$8+2),IF(COUNTIF(B$244:B260,7777)=0,7777,"Formula"),B260+1)</f>
        <v>1971</v>
      </c>
      <c r="C261" s="8">
        <f t="shared" ca="1" si="1"/>
        <v>1971</v>
      </c>
      <c r="D261" s="8">
        <f t="shared" ca="1" si="2"/>
        <v>1971</v>
      </c>
      <c r="E261" s="8">
        <f t="shared" ca="1" si="2"/>
        <v>1971</v>
      </c>
      <c r="F261" s="8">
        <f t="shared" ca="1" si="2"/>
        <v>1971</v>
      </c>
    </row>
    <row r="262" spans="1:6" ht="15" customHeight="1" x14ac:dyDescent="0.2">
      <c r="A262" s="7" t="str">
        <f t="shared" ca="1" si="0"/>
        <v>time_yyyy</v>
      </c>
      <c r="B262" s="156">
        <f ca="1">IF(COUNT(B$244:B261)&gt;(survey!G$9-survey!G$8+2),IF(COUNTIF(B$244:B261,7777)=0,7777,"Formula"),B261+1)</f>
        <v>1972</v>
      </c>
      <c r="C262" s="8">
        <f t="shared" ca="1" si="1"/>
        <v>1972</v>
      </c>
      <c r="D262" s="8">
        <f t="shared" ca="1" si="2"/>
        <v>1972</v>
      </c>
      <c r="E262" s="8">
        <f t="shared" ca="1" si="2"/>
        <v>1972</v>
      </c>
      <c r="F262" s="8">
        <f t="shared" ca="1" si="2"/>
        <v>1972</v>
      </c>
    </row>
    <row r="263" spans="1:6" ht="15" customHeight="1" x14ac:dyDescent="0.2">
      <c r="A263" s="7" t="str">
        <f t="shared" ca="1" si="0"/>
        <v>time_yyyy</v>
      </c>
      <c r="B263" s="156">
        <f ca="1">IF(COUNT(B$244:B262)&gt;(survey!G$9-survey!G$8+2),IF(COUNTIF(B$244:B262,7777)=0,7777,"Formula"),B262+1)</f>
        <v>1973</v>
      </c>
      <c r="C263" s="8">
        <f t="shared" ca="1" si="1"/>
        <v>1973</v>
      </c>
      <c r="D263" s="8">
        <f t="shared" ca="1" si="2"/>
        <v>1973</v>
      </c>
      <c r="E263" s="8">
        <f t="shared" ca="1" si="2"/>
        <v>1973</v>
      </c>
      <c r="F263" s="8">
        <f t="shared" ca="1" si="2"/>
        <v>1973</v>
      </c>
    </row>
    <row r="264" spans="1:6" ht="15" customHeight="1" x14ac:dyDescent="0.2">
      <c r="A264" s="7" t="str">
        <f t="shared" ca="1" si="0"/>
        <v>time_yyyy</v>
      </c>
      <c r="B264" s="156">
        <f ca="1">IF(COUNT(B$244:B263)&gt;(survey!G$9-survey!G$8+2),IF(COUNTIF(B$244:B263,7777)=0,7777,"Formula"),B263+1)</f>
        <v>1974</v>
      </c>
      <c r="C264" s="8">
        <f t="shared" ca="1" si="1"/>
        <v>1974</v>
      </c>
      <c r="D264" s="8">
        <f t="shared" ca="1" si="2"/>
        <v>1974</v>
      </c>
      <c r="E264" s="8">
        <f t="shared" ca="1" si="2"/>
        <v>1974</v>
      </c>
      <c r="F264" s="8">
        <f t="shared" ca="1" si="2"/>
        <v>1974</v>
      </c>
    </row>
    <row r="265" spans="1:6" ht="15" customHeight="1" x14ac:dyDescent="0.2">
      <c r="A265" s="7" t="str">
        <f t="shared" ca="1" si="0"/>
        <v>time_yyyy</v>
      </c>
      <c r="B265" s="156">
        <f ca="1">IF(COUNT(B$244:B264)&gt;(survey!G$9-survey!G$8+2),IF(COUNTIF(B$244:B264,7777)=0,7777,"Formula"),B264+1)</f>
        <v>1975</v>
      </c>
      <c r="C265" s="8">
        <f t="shared" ca="1" si="1"/>
        <v>1975</v>
      </c>
      <c r="D265" s="8">
        <f t="shared" ca="1" si="2"/>
        <v>1975</v>
      </c>
      <c r="E265" s="8">
        <f t="shared" ca="1" si="2"/>
        <v>1975</v>
      </c>
      <c r="F265" s="8">
        <f t="shared" ca="1" si="2"/>
        <v>1975</v>
      </c>
    </row>
    <row r="266" spans="1:6" ht="15" customHeight="1" x14ac:dyDescent="0.2">
      <c r="A266" s="7" t="str">
        <f t="shared" ca="1" si="0"/>
        <v>time_yyyy</v>
      </c>
      <c r="B266" s="156">
        <f ca="1">IF(COUNT(B$244:B265)&gt;(survey!G$9-survey!G$8+2),IF(COUNTIF(B$244:B265,7777)=0,7777,"Formula"),B265+1)</f>
        <v>1976</v>
      </c>
      <c r="C266" s="8">
        <f t="shared" ca="1" si="1"/>
        <v>1976</v>
      </c>
      <c r="D266" s="8">
        <f t="shared" ca="1" si="2"/>
        <v>1976</v>
      </c>
      <c r="E266" s="8">
        <f t="shared" ca="1" si="2"/>
        <v>1976</v>
      </c>
      <c r="F266" s="8">
        <f t="shared" ca="1" si="2"/>
        <v>1976</v>
      </c>
    </row>
    <row r="267" spans="1:6" ht="15" customHeight="1" x14ac:dyDescent="0.2">
      <c r="A267" s="7" t="str">
        <f t="shared" ca="1" si="0"/>
        <v>time_yyyy</v>
      </c>
      <c r="B267" s="156">
        <f ca="1">IF(COUNT(B$244:B266)&gt;(survey!G$9-survey!G$8+2),IF(COUNTIF(B$244:B266,7777)=0,7777,"Formula"),B266+1)</f>
        <v>1977</v>
      </c>
      <c r="C267" s="8">
        <f t="shared" ca="1" si="1"/>
        <v>1977</v>
      </c>
      <c r="D267" s="8">
        <f t="shared" ca="1" si="2"/>
        <v>1977</v>
      </c>
      <c r="E267" s="8">
        <f t="shared" ca="1" si="2"/>
        <v>1977</v>
      </c>
      <c r="F267" s="8">
        <f t="shared" ca="1" si="2"/>
        <v>1977</v>
      </c>
    </row>
    <row r="268" spans="1:6" ht="15" customHeight="1" x14ac:dyDescent="0.2">
      <c r="A268" s="7" t="str">
        <f t="shared" ca="1" si="0"/>
        <v>time_yyyy</v>
      </c>
      <c r="B268" s="156">
        <f ca="1">IF(COUNT(B$244:B267)&gt;(survey!G$9-survey!G$8+2),IF(COUNTIF(B$244:B267,7777)=0,7777,"Formula"),B267+1)</f>
        <v>1978</v>
      </c>
      <c r="C268" s="8">
        <f t="shared" ca="1" si="1"/>
        <v>1978</v>
      </c>
      <c r="D268" s="8">
        <f t="shared" ca="1" si="2"/>
        <v>1978</v>
      </c>
      <c r="E268" s="8">
        <f t="shared" ca="1" si="2"/>
        <v>1978</v>
      </c>
      <c r="F268" s="8">
        <f t="shared" ca="1" si="2"/>
        <v>1978</v>
      </c>
    </row>
    <row r="269" spans="1:6" ht="15" customHeight="1" x14ac:dyDescent="0.2">
      <c r="A269" s="7" t="str">
        <f t="shared" ca="1" si="0"/>
        <v>time_yyyy</v>
      </c>
      <c r="B269" s="156">
        <f ca="1">IF(COUNT(B$244:B268)&gt;(survey!G$9-survey!G$8+2),IF(COUNTIF(B$244:B268,7777)=0,7777,"Formula"),B268+1)</f>
        <v>1979</v>
      </c>
      <c r="C269" s="8">
        <f t="shared" ca="1" si="1"/>
        <v>1979</v>
      </c>
      <c r="D269" s="8">
        <f t="shared" ca="1" si="2"/>
        <v>1979</v>
      </c>
      <c r="E269" s="8">
        <f t="shared" ca="1" si="2"/>
        <v>1979</v>
      </c>
      <c r="F269" s="8">
        <f t="shared" ca="1" si="2"/>
        <v>1979</v>
      </c>
    </row>
    <row r="270" spans="1:6" ht="15" customHeight="1" x14ac:dyDescent="0.2">
      <c r="A270" s="7" t="str">
        <f t="shared" ca="1" si="0"/>
        <v>time_yyyy</v>
      </c>
      <c r="B270" s="156">
        <f ca="1">IF(COUNT(B$244:B269)&gt;(survey!G$9-survey!G$8+2),IF(COUNTIF(B$244:B269,7777)=0,7777,"Formula"),B269+1)</f>
        <v>1980</v>
      </c>
      <c r="C270" s="8">
        <f t="shared" ca="1" si="1"/>
        <v>1980</v>
      </c>
      <c r="D270" s="8">
        <f t="shared" ca="1" si="2"/>
        <v>1980</v>
      </c>
      <c r="E270" s="8">
        <f t="shared" ca="1" si="2"/>
        <v>1980</v>
      </c>
      <c r="F270" s="8">
        <f t="shared" ca="1" si="2"/>
        <v>1980</v>
      </c>
    </row>
    <row r="271" spans="1:6" ht="15" customHeight="1" x14ac:dyDescent="0.2">
      <c r="A271" s="7" t="str">
        <f t="shared" ca="1" si="0"/>
        <v>time_yyyy</v>
      </c>
      <c r="B271" s="156">
        <f ca="1">IF(COUNT(B$244:B270)&gt;(survey!G$9-survey!G$8+2),IF(COUNTIF(B$244:B270,7777)=0,7777,"Formula"),B270+1)</f>
        <v>1981</v>
      </c>
      <c r="C271" s="8">
        <f t="shared" ca="1" si="1"/>
        <v>1981</v>
      </c>
      <c r="D271" s="8">
        <f t="shared" ca="1" si="2"/>
        <v>1981</v>
      </c>
      <c r="E271" s="8">
        <f t="shared" ca="1" si="2"/>
        <v>1981</v>
      </c>
      <c r="F271" s="8">
        <f t="shared" ca="1" si="2"/>
        <v>1981</v>
      </c>
    </row>
    <row r="272" spans="1:6" ht="15" customHeight="1" x14ac:dyDescent="0.2">
      <c r="A272" s="7" t="str">
        <f t="shared" ca="1" si="0"/>
        <v>time_yyyy</v>
      </c>
      <c r="B272" s="156">
        <f ca="1">IF(COUNT(B$244:B271)&gt;(survey!G$9-survey!G$8+2),IF(COUNTIF(B$244:B271,7777)=0,7777,"Formula"),B271+1)</f>
        <v>1982</v>
      </c>
      <c r="C272" s="8">
        <f t="shared" ca="1" si="1"/>
        <v>1982</v>
      </c>
      <c r="D272" s="8">
        <f t="shared" ca="1" si="2"/>
        <v>1982</v>
      </c>
      <c r="E272" s="8">
        <f t="shared" ca="1" si="2"/>
        <v>1982</v>
      </c>
      <c r="F272" s="8">
        <f t="shared" ca="1" si="2"/>
        <v>1982</v>
      </c>
    </row>
    <row r="273" spans="1:6" ht="15" customHeight="1" x14ac:dyDescent="0.2">
      <c r="A273" s="7" t="str">
        <f t="shared" ca="1" si="0"/>
        <v>time_yyyy</v>
      </c>
      <c r="B273" s="156">
        <f ca="1">IF(COUNT(B$244:B272)&gt;(survey!G$9-survey!G$8+2),IF(COUNTIF(B$244:B272,7777)=0,7777,"Formula"),B272+1)</f>
        <v>1983</v>
      </c>
      <c r="C273" s="8">
        <f t="shared" ca="1" si="1"/>
        <v>1983</v>
      </c>
      <c r="D273" s="8">
        <f t="shared" ca="1" si="2"/>
        <v>1983</v>
      </c>
      <c r="E273" s="8">
        <f t="shared" ca="1" si="2"/>
        <v>1983</v>
      </c>
      <c r="F273" s="8">
        <f t="shared" ca="1" si="2"/>
        <v>1983</v>
      </c>
    </row>
    <row r="274" spans="1:6" ht="15" customHeight="1" x14ac:dyDescent="0.2">
      <c r="A274" s="7" t="str">
        <f t="shared" ca="1" si="0"/>
        <v>time_yyyy</v>
      </c>
      <c r="B274" s="156">
        <f ca="1">IF(COUNT(B$244:B273)&gt;(survey!G$9-survey!G$8+2),IF(COUNTIF(B$244:B273,7777)=0,7777,"Formula"),B273+1)</f>
        <v>1984</v>
      </c>
      <c r="C274" s="8">
        <f t="shared" ca="1" si="1"/>
        <v>1984</v>
      </c>
      <c r="D274" s="8">
        <f t="shared" ca="1" si="2"/>
        <v>1984</v>
      </c>
      <c r="E274" s="8">
        <f t="shared" ca="1" si="2"/>
        <v>1984</v>
      </c>
      <c r="F274" s="8">
        <f t="shared" ca="1" si="2"/>
        <v>1984</v>
      </c>
    </row>
    <row r="275" spans="1:6" ht="15" customHeight="1" x14ac:dyDescent="0.2">
      <c r="A275" s="7" t="str">
        <f t="shared" ca="1" si="0"/>
        <v>time_yyyy</v>
      </c>
      <c r="B275" s="156">
        <f ca="1">IF(COUNT(B$244:B274)&gt;(survey!G$9-survey!G$8+2),IF(COUNTIF(B$244:B274,7777)=0,7777,"Formula"),B274+1)</f>
        <v>1985</v>
      </c>
      <c r="C275" s="8">
        <f t="shared" ca="1" si="1"/>
        <v>1985</v>
      </c>
      <c r="D275" s="8">
        <f t="shared" ca="1" si="2"/>
        <v>1985</v>
      </c>
      <c r="E275" s="8">
        <f t="shared" ca="1" si="2"/>
        <v>1985</v>
      </c>
      <c r="F275" s="8">
        <f t="shared" ca="1" si="2"/>
        <v>1985</v>
      </c>
    </row>
    <row r="276" spans="1:6" ht="15" customHeight="1" x14ac:dyDescent="0.2">
      <c r="A276" s="7" t="str">
        <f t="shared" ca="1" si="0"/>
        <v>time_yyyy</v>
      </c>
      <c r="B276" s="156">
        <f ca="1">IF(COUNT(B$244:B275)&gt;(survey!G$9-survey!G$8+2),IF(COUNTIF(B$244:B275,7777)=0,7777,"Formula"),B275+1)</f>
        <v>1986</v>
      </c>
      <c r="C276" s="8">
        <f t="shared" ca="1" si="1"/>
        <v>1986</v>
      </c>
      <c r="D276" s="8">
        <f t="shared" ca="1" si="2"/>
        <v>1986</v>
      </c>
      <c r="E276" s="8">
        <f t="shared" ca="1" si="2"/>
        <v>1986</v>
      </c>
      <c r="F276" s="8">
        <f t="shared" ca="1" si="2"/>
        <v>1986</v>
      </c>
    </row>
    <row r="277" spans="1:6" ht="15" customHeight="1" x14ac:dyDescent="0.2">
      <c r="A277" s="7" t="str">
        <f t="shared" ca="1" si="0"/>
        <v>time_yyyy</v>
      </c>
      <c r="B277" s="156">
        <f ca="1">IF(COUNT(B$244:B276)&gt;(survey!G$9-survey!G$8+2),IF(COUNTIF(B$244:B276,7777)=0,7777,"Formula"),B276+1)</f>
        <v>1987</v>
      </c>
      <c r="C277" s="8">
        <f t="shared" ca="1" si="1"/>
        <v>1987</v>
      </c>
      <c r="D277" s="8">
        <f t="shared" ca="1" si="2"/>
        <v>1987</v>
      </c>
      <c r="E277" s="8">
        <f t="shared" ca="1" si="2"/>
        <v>1987</v>
      </c>
      <c r="F277" s="8">
        <f t="shared" ca="1" si="2"/>
        <v>1987</v>
      </c>
    </row>
    <row r="278" spans="1:6" ht="15" customHeight="1" x14ac:dyDescent="0.2">
      <c r="A278" s="7" t="str">
        <f t="shared" ca="1" si="0"/>
        <v>time_yyyy</v>
      </c>
      <c r="B278" s="156">
        <f ca="1">IF(COUNT(B$244:B277)&gt;(survey!G$9-survey!G$8+2),IF(COUNTIF(B$244:B277,7777)=0,7777,"Formula"),B277+1)</f>
        <v>1988</v>
      </c>
      <c r="C278" s="8">
        <f t="shared" ca="1" si="1"/>
        <v>1988</v>
      </c>
      <c r="D278" s="8">
        <f t="shared" ca="1" si="2"/>
        <v>1988</v>
      </c>
      <c r="E278" s="8">
        <f t="shared" ca="1" si="2"/>
        <v>1988</v>
      </c>
      <c r="F278" s="8">
        <f t="shared" ca="1" si="2"/>
        <v>1988</v>
      </c>
    </row>
    <row r="279" spans="1:6" ht="15" customHeight="1" x14ac:dyDescent="0.2">
      <c r="A279" s="7" t="str">
        <f t="shared" ca="1" si="0"/>
        <v>time_yyyy</v>
      </c>
      <c r="B279" s="156">
        <f ca="1">IF(COUNT(B$244:B278)&gt;(survey!G$9-survey!G$8+2),IF(COUNTIF(B$244:B278,7777)=0,7777,"Formula"),B278+1)</f>
        <v>1989</v>
      </c>
      <c r="C279" s="8">
        <f t="shared" ca="1" si="1"/>
        <v>1989</v>
      </c>
      <c r="D279" s="8">
        <f t="shared" ca="1" si="2"/>
        <v>1989</v>
      </c>
      <c r="E279" s="8">
        <f t="shared" ca="1" si="2"/>
        <v>1989</v>
      </c>
      <c r="F279" s="8">
        <f t="shared" ca="1" si="2"/>
        <v>1989</v>
      </c>
    </row>
    <row r="280" spans="1:6" ht="15" customHeight="1" x14ac:dyDescent="0.2">
      <c r="A280" s="7" t="str">
        <f t="shared" ca="1" si="0"/>
        <v>time_yyyy</v>
      </c>
      <c r="B280" s="156">
        <f ca="1">IF(COUNT(B$244:B279)&gt;(survey!G$9-survey!G$8+2),IF(COUNTIF(B$244:B279,7777)=0,7777,"Formula"),B279+1)</f>
        <v>1990</v>
      </c>
      <c r="C280" s="8">
        <f t="shared" ca="1" si="1"/>
        <v>1990</v>
      </c>
      <c r="D280" s="8">
        <f t="shared" ca="1" si="2"/>
        <v>1990</v>
      </c>
      <c r="E280" s="8">
        <f t="shared" ca="1" si="2"/>
        <v>1990</v>
      </c>
      <c r="F280" s="8">
        <f t="shared" ca="1" si="2"/>
        <v>1990</v>
      </c>
    </row>
    <row r="281" spans="1:6" ht="15" customHeight="1" x14ac:dyDescent="0.2">
      <c r="A281" s="7" t="str">
        <f t="shared" ca="1" si="0"/>
        <v>time_yyyy</v>
      </c>
      <c r="B281" s="156">
        <f ca="1">IF(COUNT(B$244:B280)&gt;(survey!G$9-survey!G$8+2),IF(COUNTIF(B$244:B280,7777)=0,7777,"Formula"),B280+1)</f>
        <v>1991</v>
      </c>
      <c r="C281" s="8">
        <f t="shared" ca="1" si="1"/>
        <v>1991</v>
      </c>
      <c r="D281" s="8">
        <f t="shared" ca="1" si="2"/>
        <v>1991</v>
      </c>
      <c r="E281" s="8">
        <f t="shared" ca="1" si="2"/>
        <v>1991</v>
      </c>
      <c r="F281" s="8">
        <f t="shared" ca="1" si="2"/>
        <v>1991</v>
      </c>
    </row>
    <row r="282" spans="1:6" ht="15" customHeight="1" x14ac:dyDescent="0.2">
      <c r="A282" s="7" t="str">
        <f t="shared" ca="1" si="0"/>
        <v>time_yyyy</v>
      </c>
      <c r="B282" s="156">
        <f ca="1">IF(COUNT(B$244:B281)&gt;(survey!G$9-survey!G$8+2),IF(COUNTIF(B$244:B281,7777)=0,7777,"Formula"),B281+1)</f>
        <v>1992</v>
      </c>
      <c r="C282" s="8">
        <f t="shared" ca="1" si="1"/>
        <v>1992</v>
      </c>
      <c r="D282" s="8">
        <f t="shared" ca="1" si="2"/>
        <v>1992</v>
      </c>
      <c r="E282" s="8">
        <f t="shared" ca="1" si="2"/>
        <v>1992</v>
      </c>
      <c r="F282" s="8">
        <f t="shared" ca="1" si="2"/>
        <v>1992</v>
      </c>
    </row>
    <row r="283" spans="1:6" ht="15" customHeight="1" x14ac:dyDescent="0.2">
      <c r="A283" s="7" t="str">
        <f t="shared" ca="1" si="0"/>
        <v>time_yyyy</v>
      </c>
      <c r="B283" s="156">
        <f ca="1">IF(COUNT(B$244:B282)&gt;(survey!G$9-survey!G$8+2),IF(COUNTIF(B$244:B282,7777)=0,7777,"Formula"),B282+1)</f>
        <v>1993</v>
      </c>
      <c r="C283" s="8">
        <f t="shared" ca="1" si="1"/>
        <v>1993</v>
      </c>
      <c r="D283" s="8">
        <f t="shared" ca="1" si="2"/>
        <v>1993</v>
      </c>
      <c r="E283" s="8">
        <f t="shared" ca="1" si="2"/>
        <v>1993</v>
      </c>
      <c r="F283" s="8">
        <f t="shared" ca="1" si="2"/>
        <v>1993</v>
      </c>
    </row>
    <row r="284" spans="1:6" ht="15" customHeight="1" x14ac:dyDescent="0.2">
      <c r="A284" s="7" t="str">
        <f t="shared" ca="1" si="0"/>
        <v>time_yyyy</v>
      </c>
      <c r="B284" s="156">
        <f ca="1">IF(COUNT(B$244:B283)&gt;(survey!G$9-survey!G$8+2),IF(COUNTIF(B$244:B283,7777)=0,7777,"Formula"),B283+1)</f>
        <v>1994</v>
      </c>
      <c r="C284" s="8">
        <f t="shared" ca="1" si="1"/>
        <v>1994</v>
      </c>
      <c r="D284" s="8">
        <f t="shared" ca="1" si="2"/>
        <v>1994</v>
      </c>
      <c r="E284" s="8">
        <f t="shared" ca="1" si="2"/>
        <v>1994</v>
      </c>
      <c r="F284" s="8">
        <f t="shared" ca="1" si="2"/>
        <v>1994</v>
      </c>
    </row>
    <row r="285" spans="1:6" ht="15" customHeight="1" x14ac:dyDescent="0.2">
      <c r="A285" s="7" t="str">
        <f t="shared" ca="1" si="0"/>
        <v>time_yyyy</v>
      </c>
      <c r="B285" s="156">
        <f ca="1">IF(COUNT(B$244:B284)&gt;(survey!G$9-survey!G$8+2),IF(COUNTIF(B$244:B284,7777)=0,7777,"Formula"),B284+1)</f>
        <v>1995</v>
      </c>
      <c r="C285" s="8">
        <f t="shared" ca="1" si="1"/>
        <v>1995</v>
      </c>
      <c r="D285" s="8">
        <f t="shared" ca="1" si="2"/>
        <v>1995</v>
      </c>
      <c r="E285" s="8">
        <f t="shared" ca="1" si="2"/>
        <v>1995</v>
      </c>
      <c r="F285" s="8">
        <f t="shared" ca="1" si="2"/>
        <v>1995</v>
      </c>
    </row>
    <row r="286" spans="1:6" ht="15" customHeight="1" x14ac:dyDescent="0.2">
      <c r="A286" s="7" t="str">
        <f t="shared" ca="1" si="0"/>
        <v>time_yyyy</v>
      </c>
      <c r="B286" s="156">
        <f ca="1">IF(COUNT(B$244:B285)&gt;(survey!G$9-survey!G$8+2),IF(COUNTIF(B$244:B285,7777)=0,7777,"Formula"),B285+1)</f>
        <v>1996</v>
      </c>
      <c r="C286" s="8">
        <f t="shared" ca="1" si="1"/>
        <v>1996</v>
      </c>
      <c r="D286" s="8">
        <f t="shared" ca="1" si="2"/>
        <v>1996</v>
      </c>
      <c r="E286" s="8">
        <f t="shared" ca="1" si="2"/>
        <v>1996</v>
      </c>
      <c r="F286" s="8">
        <f t="shared" ca="1" si="2"/>
        <v>1996</v>
      </c>
    </row>
    <row r="287" spans="1:6" ht="15" customHeight="1" x14ac:dyDescent="0.2">
      <c r="A287" s="7" t="str">
        <f t="shared" ca="1" si="0"/>
        <v>time_yyyy</v>
      </c>
      <c r="B287" s="156">
        <f ca="1">IF(COUNT(B$244:B286)&gt;(survey!G$9-survey!G$8+2),IF(COUNTIF(B$244:B286,7777)=0,7777,"Formula"),B286+1)</f>
        <v>1997</v>
      </c>
      <c r="C287" s="8">
        <f t="shared" ca="1" si="1"/>
        <v>1997</v>
      </c>
      <c r="D287" s="8">
        <f t="shared" ca="1" si="2"/>
        <v>1997</v>
      </c>
      <c r="E287" s="8">
        <f t="shared" ca="1" si="2"/>
        <v>1997</v>
      </c>
      <c r="F287" s="8">
        <f t="shared" ca="1" si="2"/>
        <v>1997</v>
      </c>
    </row>
    <row r="288" spans="1:6" ht="15" customHeight="1" x14ac:dyDescent="0.2">
      <c r="A288" s="7" t="str">
        <f t="shared" ca="1" si="0"/>
        <v>time_yyyy</v>
      </c>
      <c r="B288" s="156">
        <f ca="1">IF(COUNT(B$244:B287)&gt;(survey!G$9-survey!G$8+2),IF(COUNTIF(B$244:B287,7777)=0,7777,"Formula"),B287+1)</f>
        <v>1998</v>
      </c>
      <c r="C288" s="8">
        <f t="shared" ca="1" si="1"/>
        <v>1998</v>
      </c>
      <c r="D288" s="8">
        <f t="shared" ca="1" si="2"/>
        <v>1998</v>
      </c>
      <c r="E288" s="8">
        <f t="shared" ca="1" si="2"/>
        <v>1998</v>
      </c>
      <c r="F288" s="8">
        <f t="shared" ca="1" si="2"/>
        <v>1998</v>
      </c>
    </row>
    <row r="289" spans="1:6" ht="15" customHeight="1" x14ac:dyDescent="0.2">
      <c r="A289" s="7" t="str">
        <f t="shared" ca="1" si="0"/>
        <v>time_yyyy</v>
      </c>
      <c r="B289" s="156">
        <f ca="1">IF(COUNT(B$244:B288)&gt;(survey!G$9-survey!G$8+2),IF(COUNTIF(B$244:B288,7777)=0,7777,"Formula"),B288+1)</f>
        <v>1999</v>
      </c>
      <c r="C289" s="8">
        <f t="shared" ca="1" si="1"/>
        <v>1999</v>
      </c>
      <c r="D289" s="8">
        <f t="shared" ca="1" si="2"/>
        <v>1999</v>
      </c>
      <c r="E289" s="8">
        <f t="shared" ca="1" si="2"/>
        <v>1999</v>
      </c>
      <c r="F289" s="8">
        <f t="shared" ca="1" si="2"/>
        <v>1999</v>
      </c>
    </row>
    <row r="290" spans="1:6" ht="15" customHeight="1" x14ac:dyDescent="0.2">
      <c r="A290" s="7" t="str">
        <f t="shared" ca="1" si="0"/>
        <v>time_yyyy</v>
      </c>
      <c r="B290" s="156">
        <f ca="1">IF(COUNT(B$244:B289)&gt;(survey!G$9-survey!G$8+2),IF(COUNTIF(B$244:B289,7777)=0,7777,"Formula"),B289+1)</f>
        <v>2000</v>
      </c>
      <c r="C290" s="8">
        <f t="shared" ca="1" si="1"/>
        <v>2000</v>
      </c>
      <c r="D290" s="8">
        <f t="shared" ca="1" si="2"/>
        <v>2000</v>
      </c>
      <c r="E290" s="8">
        <f t="shared" ca="1" si="2"/>
        <v>2000</v>
      </c>
      <c r="F290" s="8">
        <f t="shared" ca="1" si="2"/>
        <v>2000</v>
      </c>
    </row>
    <row r="291" spans="1:6" ht="15" customHeight="1" x14ac:dyDescent="0.2">
      <c r="A291" s="7" t="str">
        <f t="shared" ca="1" si="0"/>
        <v>time_yyyy</v>
      </c>
      <c r="B291" s="156">
        <f ca="1">IF(COUNT(B$244:B290)&gt;(survey!G$9-survey!G$8+2),IF(COUNTIF(B$244:B290,7777)=0,7777,"Formula"),B290+1)</f>
        <v>2001</v>
      </c>
      <c r="C291" s="8">
        <f t="shared" ca="1" si="1"/>
        <v>2001</v>
      </c>
      <c r="D291" s="8">
        <f t="shared" ca="1" si="2"/>
        <v>2001</v>
      </c>
      <c r="E291" s="8">
        <f t="shared" ca="1" si="2"/>
        <v>2001</v>
      </c>
      <c r="F291" s="8">
        <f t="shared" ca="1" si="2"/>
        <v>2001</v>
      </c>
    </row>
    <row r="292" spans="1:6" ht="15" customHeight="1" x14ac:dyDescent="0.2">
      <c r="A292" s="7" t="str">
        <f t="shared" ca="1" si="0"/>
        <v>time_yyyy</v>
      </c>
      <c r="B292" s="156">
        <f ca="1">IF(COUNT(B$244:B291)&gt;(survey!G$9-survey!G$8+2),IF(COUNTIF(B$244:B291,7777)=0,7777,"Formula"),B291+1)</f>
        <v>2002</v>
      </c>
      <c r="C292" s="8">
        <f t="shared" ca="1" si="1"/>
        <v>2002</v>
      </c>
      <c r="D292" s="8">
        <f t="shared" ca="1" si="2"/>
        <v>2002</v>
      </c>
      <c r="E292" s="8">
        <f t="shared" ca="1" si="2"/>
        <v>2002</v>
      </c>
      <c r="F292" s="8">
        <f t="shared" ca="1" si="2"/>
        <v>2002</v>
      </c>
    </row>
    <row r="293" spans="1:6" ht="15" customHeight="1" x14ac:dyDescent="0.2">
      <c r="A293" s="7" t="str">
        <f t="shared" ca="1" si="0"/>
        <v>time_yyyy</v>
      </c>
      <c r="B293" s="156">
        <f ca="1">IF(COUNT(B$244:B292)&gt;(survey!G$9-survey!G$8+2),IF(COUNTIF(B$244:B292,7777)=0,7777,"Formula"),B292+1)</f>
        <v>2003</v>
      </c>
      <c r="C293" s="8">
        <f t="shared" ca="1" si="1"/>
        <v>2003</v>
      </c>
      <c r="D293" s="8">
        <f t="shared" ca="1" si="2"/>
        <v>2003</v>
      </c>
      <c r="E293" s="8">
        <f t="shared" ca="1" si="2"/>
        <v>2003</v>
      </c>
      <c r="F293" s="8">
        <f t="shared" ca="1" si="2"/>
        <v>2003</v>
      </c>
    </row>
    <row r="294" spans="1:6" ht="15" customHeight="1" x14ac:dyDescent="0.2">
      <c r="A294" s="7" t="str">
        <f t="shared" ca="1" si="0"/>
        <v>time_yyyy</v>
      </c>
      <c r="B294" s="156">
        <f ca="1">IF(COUNT(B$244:B293)&gt;(survey!G$9-survey!G$8+2),IF(COUNTIF(B$244:B293,7777)=0,7777,"Formula"),B293+1)</f>
        <v>2004</v>
      </c>
      <c r="C294" s="8">
        <f t="shared" ca="1" si="1"/>
        <v>2004</v>
      </c>
      <c r="D294" s="8">
        <f t="shared" ca="1" si="2"/>
        <v>2004</v>
      </c>
      <c r="E294" s="8">
        <f t="shared" ca="1" si="2"/>
        <v>2004</v>
      </c>
      <c r="F294" s="8">
        <f t="shared" ca="1" si="2"/>
        <v>2004</v>
      </c>
    </row>
    <row r="295" spans="1:6" ht="15" customHeight="1" x14ac:dyDescent="0.2">
      <c r="A295" s="7" t="str">
        <f t="shared" ca="1" si="0"/>
        <v>time_yyyy</v>
      </c>
      <c r="B295" s="156">
        <f ca="1">IF(COUNT(B$244:B294)&gt;(survey!G$9-survey!G$8+2),IF(COUNTIF(B$244:B294,7777)=0,7777,"Formula"),B294+1)</f>
        <v>2005</v>
      </c>
      <c r="C295" s="8">
        <f t="shared" ca="1" si="1"/>
        <v>2005</v>
      </c>
      <c r="D295" s="8">
        <f t="shared" ca="1" si="2"/>
        <v>2005</v>
      </c>
      <c r="E295" s="8">
        <f t="shared" ca="1" si="2"/>
        <v>2005</v>
      </c>
      <c r="F295" s="8">
        <f t="shared" ca="1" si="2"/>
        <v>2005</v>
      </c>
    </row>
    <row r="296" spans="1:6" ht="15" customHeight="1" x14ac:dyDescent="0.2">
      <c r="A296" s="7" t="str">
        <f t="shared" ca="1" si="0"/>
        <v>time_yyyy</v>
      </c>
      <c r="B296" s="156">
        <f ca="1">IF(COUNT(B$244:B295)&gt;(survey!G$9-survey!G$8+2),IF(COUNTIF(B$244:B295,7777)=0,7777,"Formula"),B295+1)</f>
        <v>2006</v>
      </c>
      <c r="C296" s="8">
        <f t="shared" ca="1" si="1"/>
        <v>2006</v>
      </c>
      <c r="D296" s="8">
        <f t="shared" ca="1" si="2"/>
        <v>2006</v>
      </c>
      <c r="E296" s="8">
        <f t="shared" ca="1" si="2"/>
        <v>2006</v>
      </c>
      <c r="F296" s="8">
        <f t="shared" ca="1" si="2"/>
        <v>2006</v>
      </c>
    </row>
    <row r="297" spans="1:6" ht="15" customHeight="1" x14ac:dyDescent="0.2">
      <c r="A297" s="7" t="str">
        <f t="shared" ca="1" si="0"/>
        <v>time_yyyy</v>
      </c>
      <c r="B297" s="156">
        <f ca="1">IF(COUNT(B$244:B296)&gt;(survey!G$9-survey!G$8+2),IF(COUNTIF(B$244:B296,7777)=0,7777,"Formula"),B296+1)</f>
        <v>2007</v>
      </c>
      <c r="C297" s="8">
        <f t="shared" ca="1" si="1"/>
        <v>2007</v>
      </c>
      <c r="D297" s="8">
        <f t="shared" ca="1" si="2"/>
        <v>2007</v>
      </c>
      <c r="E297" s="8">
        <f t="shared" ca="1" si="2"/>
        <v>2007</v>
      </c>
      <c r="F297" s="8">
        <f t="shared" ca="1" si="2"/>
        <v>2007</v>
      </c>
    </row>
    <row r="298" spans="1:6" ht="15" customHeight="1" x14ac:dyDescent="0.2">
      <c r="A298" s="7" t="str">
        <f t="shared" ca="1" si="0"/>
        <v>time_yyyy</v>
      </c>
      <c r="B298" s="156">
        <f ca="1">IF(COUNT(B$244:B297)&gt;(survey!G$9-survey!G$8+2),IF(COUNTIF(B$244:B297,7777)=0,7777,"Formula"),B297+1)</f>
        <v>7777</v>
      </c>
      <c r="C298" s="8" t="str">
        <f t="shared" ca="1" si="1"/>
        <v>Don't know</v>
      </c>
      <c r="D298" s="8" t="str">
        <f t="shared" ca="1" si="2"/>
        <v>No sabe</v>
      </c>
      <c r="E298" s="187" t="s">
        <v>1733</v>
      </c>
      <c r="F298" s="190" t="s">
        <v>1794</v>
      </c>
    </row>
  </sheetData>
  <phoneticPr fontId="23" type="noConversion"/>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0"/>
  <sheetViews>
    <sheetView zoomScale="90" zoomScaleNormal="90" workbookViewId="0">
      <selection activeCell="E3" sqref="E3"/>
    </sheetView>
  </sheetViews>
  <sheetFormatPr defaultColWidth="17.28515625" defaultRowHeight="15" customHeight="1" x14ac:dyDescent="0.2"/>
  <cols>
    <col min="1" max="1" width="60.42578125" customWidth="1"/>
    <col min="2" max="2" width="46.7109375" customWidth="1"/>
    <col min="3" max="3" width="62.28515625" bestFit="1" customWidth="1"/>
    <col min="4" max="4" width="18.5703125" bestFit="1" customWidth="1"/>
    <col min="5" max="6" width="13.42578125" customWidth="1"/>
  </cols>
  <sheetData>
    <row r="1" spans="1:6" ht="15" customHeight="1" x14ac:dyDescent="0.2">
      <c r="A1" s="2" t="s">
        <v>29</v>
      </c>
      <c r="B1" s="2" t="s">
        <v>30</v>
      </c>
      <c r="C1" s="1" t="s">
        <v>31</v>
      </c>
      <c r="D1" s="1" t="s">
        <v>998</v>
      </c>
      <c r="E1" s="1" t="s">
        <v>999</v>
      </c>
      <c r="F1" s="179" t="s">
        <v>1361</v>
      </c>
    </row>
    <row r="2" spans="1:6" ht="15" customHeight="1" x14ac:dyDescent="0.2">
      <c r="A2" s="2" t="s">
        <v>2255</v>
      </c>
      <c r="B2" s="2" t="s">
        <v>2256</v>
      </c>
      <c r="C2" t="s">
        <v>1000</v>
      </c>
      <c r="D2" s="1" t="s">
        <v>1079</v>
      </c>
      <c r="E2" s="150">
        <v>44994</v>
      </c>
      <c r="F2" s="1" t="s">
        <v>15</v>
      </c>
    </row>
    <row r="3" spans="1:6" ht="15" customHeight="1" x14ac:dyDescent="0.2">
      <c r="A3" s="2"/>
      <c r="B3" s="2"/>
      <c r="C3" s="1"/>
      <c r="D3" s="1"/>
      <c r="E3" s="1"/>
      <c r="F3" s="1"/>
    </row>
    <row r="4" spans="1:6" ht="15" customHeight="1" x14ac:dyDescent="0.2">
      <c r="A4" s="2"/>
      <c r="B4" s="2"/>
      <c r="C4" s="1"/>
      <c r="D4" s="1"/>
      <c r="E4" s="1"/>
      <c r="F4" s="1"/>
    </row>
    <row r="5" spans="1:6" ht="15" customHeight="1" x14ac:dyDescent="0.2">
      <c r="A5" s="2"/>
      <c r="B5" s="2"/>
      <c r="C5" s="1"/>
      <c r="D5" s="1"/>
      <c r="E5" s="151"/>
      <c r="F5" s="1"/>
    </row>
    <row r="6" spans="1:6" ht="15" customHeight="1" x14ac:dyDescent="0.2">
      <c r="A6" s="2"/>
      <c r="B6" s="2"/>
      <c r="C6" s="1"/>
      <c r="D6" s="1"/>
      <c r="E6" s="151"/>
      <c r="F6" s="1"/>
    </row>
    <row r="7" spans="1:6" ht="15" customHeight="1" x14ac:dyDescent="0.2">
      <c r="A7" s="2"/>
      <c r="B7" s="2"/>
      <c r="C7" s="1"/>
      <c r="D7" s="1"/>
      <c r="E7" s="151"/>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2725AD40845DE4F91C7CA07CD8E5973" ma:contentTypeVersion="18" ma:contentTypeDescription="Create a new document." ma:contentTypeScope="" ma:versionID="f0c0c65e345a09ec3190616301afe3cc">
  <xsd:schema xmlns:xsd="http://www.w3.org/2001/XMLSchema" xmlns:xs="http://www.w3.org/2001/XMLSchema" xmlns:p="http://schemas.microsoft.com/office/2006/metadata/properties" xmlns:ns2="fbca9fa4-72e2-4cd3-bc2a-c6444cc2a6c1" xmlns:ns3="af61c2d6-dab1-49c7-a6ac-ac3a8403be43" targetNamespace="http://schemas.microsoft.com/office/2006/metadata/properties" ma:root="true" ma:fieldsID="4f5f486b753984b1aeeeaa45ec091dcc" ns2:_="" ns3:_="">
    <xsd:import namespace="fbca9fa4-72e2-4cd3-bc2a-c6444cc2a6c1"/>
    <xsd:import namespace="af61c2d6-dab1-49c7-a6ac-ac3a8403be4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ca9fa4-72e2-4cd3-bc2a-c6444cc2a6c1"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eb29a3ea-d32e-4d49-8438-2c5d787c8f09}" ma:internalName="TaxCatchAll" ma:showField="CatchAllData" ma:web="fbca9fa4-72e2-4cd3-bc2a-c6444cc2a6c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f61c2d6-dab1-49c7-a6ac-ac3a8403be4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aa4eac88-8ae6-4a96-90c7-97bc93c844e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af61c2d6-dab1-49c7-a6ac-ac3a8403be43">
      <Terms xmlns="http://schemas.microsoft.com/office/infopath/2007/PartnerControls"/>
    </lcf76f155ced4ddcb4097134ff3c332f>
    <TaxCatchAll xmlns="fbca9fa4-72e2-4cd3-bc2a-c6444cc2a6c1" xsi:nil="true"/>
  </documentManagement>
</p:properties>
</file>

<file path=customXml/itemProps1.xml><?xml version="1.0" encoding="utf-8"?>
<ds:datastoreItem xmlns:ds="http://schemas.openxmlformats.org/officeDocument/2006/customXml" ds:itemID="{07C1FB74-97B5-4373-9CDD-355BA1C5857F}">
  <ds:schemaRefs>
    <ds:schemaRef ds:uri="http://schemas.microsoft.com/sharepoint/v3/contenttype/forms"/>
  </ds:schemaRefs>
</ds:datastoreItem>
</file>

<file path=customXml/itemProps2.xml><?xml version="1.0" encoding="utf-8"?>
<ds:datastoreItem xmlns:ds="http://schemas.openxmlformats.org/officeDocument/2006/customXml" ds:itemID="{8EB9C560-207F-47AE-89DC-D99F649ABBF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bca9fa4-72e2-4cd3-bc2a-c6444cc2a6c1"/>
    <ds:schemaRef ds:uri="af61c2d6-dab1-49c7-a6ac-ac3a8403be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D4A9D67-074B-4B03-BD49-4795A037E0D6}">
  <ds:schemaRefs>
    <ds:schemaRef ds:uri="http://www.w3.org/XML/1998/namespace"/>
    <ds:schemaRef ds:uri="http://purl.org/dc/dcmitype/"/>
    <ds:schemaRef ds:uri="http://schemas.microsoft.com/office/2006/metadata/properties"/>
    <ds:schemaRef ds:uri="http://schemas.microsoft.com/office/infopath/2007/PartnerControls"/>
    <ds:schemaRef ds:uri="http://schemas.microsoft.com/office/2006/documentManagement/types"/>
    <ds:schemaRef ds:uri="http://schemas.openxmlformats.org/package/2006/metadata/core-properties"/>
    <ds:schemaRef ds:uri="http://purl.org/dc/elements/1.1/"/>
    <ds:schemaRef ds:uri="cc7c30c3-4b65-4cc6-b84c-43aad756a2f2"/>
    <ds:schemaRef ds:uri="2199b669-f139-4cad-81c0-f0198b00fad6"/>
    <ds:schemaRef ds:uri="http://purl.org/dc/terms/"/>
    <ds:schemaRef ds:uri="5e13aadc-de86-43ee-b386-40c01ba74c80"/>
    <ds:schemaRef ds:uri="af61c2d6-dab1-49c7-a6ac-ac3a8403be43"/>
    <ds:schemaRef ds:uri="fbca9fa4-72e2-4cd3-bc2a-c6444cc2a6c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2024-08-15T08:44:07Z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0x01010067970A7EC1C90C48A386F8B78D31816E</vt:lpwstr>
  </property>
  <property fmtid="{D5CDD505-2E9C-101B-9397-08002B2CF9AE}" pid="3" name="MediaServiceImageTags">
    <vt:lpwstr/>
  </property>
</Properties>
</file>