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autoCompressPictures="0"/>
  <mc:AlternateContent xmlns:mc="http://schemas.openxmlformats.org/markup-compatibility/2006">
    <mc:Choice Requires="x15">
      <x15ac:absPath xmlns:x15ac="http://schemas.microsoft.com/office/spreadsheetml/2010/11/ac" url="https://worldhealthorg.sharepoint.com/sites/SUR/Shared Documents/microdata/STEPS/CPV_2020_STEPS - in prep/CPV_2020_STEPS_v01_M/Doc/Questionnaire/"/>
    </mc:Choice>
  </mc:AlternateContent>
  <xr:revisionPtr revIDLastSave="3" documentId="13_ncr:1_{4BF813FE-0C64-452B-BF34-ED441F66566E}" xr6:coauthVersionLast="47" xr6:coauthVersionMax="47" xr10:uidLastSave="{E4E4B18A-319D-4445-B60F-07F254A8014E}"/>
  <bookViews>
    <workbookView xWindow="28680" yWindow="-165" windowWidth="29040" windowHeight="15840" tabRatio="500" xr2:uid="{00000000-000D-0000-FFFF-FFFF00000000}"/>
  </bookViews>
  <sheets>
    <sheet name="survey" sheetId="1" r:id="rId1"/>
    <sheet name="choices" sheetId="2" r:id="rId2"/>
    <sheet name="settings" sheetId="3" r:id="rId3"/>
  </sheets>
  <definedNames>
    <definedName name="_xlnm._FilterDatabase" localSheetId="0" hidden="1">survey!$A$1:$R$517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00" i="1" l="1"/>
  <c r="B362" i="2" l="1"/>
  <c r="L200" i="1"/>
  <c r="D362" i="2" l="1"/>
  <c r="B363" i="2"/>
  <c r="A362" i="2"/>
  <c r="C362" i="2"/>
  <c r="B364" i="2" l="1"/>
  <c r="D364" i="2" s="1"/>
  <c r="D363" i="2"/>
  <c r="A363" i="2"/>
  <c r="C363" i="2"/>
  <c r="A364" i="2" l="1"/>
  <c r="C364" i="2"/>
  <c r="B365" i="2"/>
  <c r="D365" i="2" s="1"/>
  <c r="B366" i="2" l="1"/>
  <c r="D366" i="2" s="1"/>
  <c r="C365" i="2"/>
  <c r="A365" i="2"/>
  <c r="B367" i="2" l="1"/>
  <c r="D367" i="2" s="1"/>
  <c r="C366" i="2"/>
  <c r="A366" i="2"/>
  <c r="B368" i="2" l="1"/>
  <c r="D368" i="2" s="1"/>
  <c r="A367" i="2"/>
  <c r="C367" i="2"/>
  <c r="B369" i="2" l="1"/>
  <c r="D369" i="2" s="1"/>
  <c r="C368" i="2"/>
  <c r="A368" i="2"/>
  <c r="B370" i="2" l="1"/>
  <c r="C370" i="2" s="1"/>
  <c r="A369" i="2"/>
  <c r="C369" i="2"/>
  <c r="A370" i="2" l="1"/>
  <c r="D370" i="2"/>
  <c r="B371" i="2"/>
  <c r="D371" i="2" s="1"/>
  <c r="A371" i="2" l="1"/>
  <c r="B372" i="2"/>
  <c r="C371" i="2"/>
  <c r="D372" i="2" l="1"/>
  <c r="A372" i="2"/>
  <c r="C372" i="2"/>
  <c r="B373" i="2"/>
  <c r="D373" i="2" s="1"/>
  <c r="C373" i="2" l="1"/>
  <c r="B374" i="2"/>
  <c r="B375" i="2" s="1"/>
  <c r="D375" i="2" s="1"/>
  <c r="A373" i="2"/>
  <c r="D374" i="2" l="1"/>
  <c r="A374" i="2"/>
  <c r="C374" i="2"/>
  <c r="B376" i="2"/>
  <c r="D376" i="2" s="1"/>
  <c r="C375" i="2"/>
  <c r="A375" i="2"/>
  <c r="B377" i="2" l="1"/>
  <c r="D377" i="2" s="1"/>
  <c r="A376" i="2"/>
  <c r="C376" i="2"/>
  <c r="B378" i="2" l="1"/>
  <c r="D378" i="2" s="1"/>
  <c r="C377" i="2"/>
  <c r="A377" i="2"/>
  <c r="A378" i="2" l="1"/>
  <c r="B379" i="2"/>
  <c r="D379" i="2" s="1"/>
  <c r="C378" i="2"/>
  <c r="A379" i="2" l="1"/>
  <c r="B380" i="2"/>
  <c r="D380" i="2" s="1"/>
  <c r="C379" i="2"/>
  <c r="C380" i="2" l="1"/>
  <c r="A380" i="2"/>
  <c r="B381" i="2"/>
  <c r="D381" i="2" s="1"/>
  <c r="B382" i="2" l="1"/>
  <c r="D382" i="2" s="1"/>
  <c r="A381" i="2"/>
  <c r="C381" i="2"/>
  <c r="A382" i="2" l="1"/>
  <c r="B383" i="2"/>
  <c r="D383" i="2" s="1"/>
  <c r="C382" i="2"/>
  <c r="A383" i="2" l="1"/>
  <c r="C383" i="2"/>
  <c r="B384" i="2"/>
  <c r="D384" i="2" s="1"/>
  <c r="B385" i="2" l="1"/>
  <c r="D385" i="2" s="1"/>
  <c r="A384" i="2"/>
  <c r="C384" i="2"/>
  <c r="C385" i="2" l="1"/>
  <c r="B386" i="2"/>
  <c r="D386" i="2" s="1"/>
  <c r="A385" i="2"/>
  <c r="B387" i="2" l="1"/>
  <c r="D387" i="2" s="1"/>
  <c r="A386" i="2"/>
  <c r="C386" i="2"/>
  <c r="A387" i="2" l="1"/>
  <c r="B388" i="2"/>
  <c r="D388" i="2" s="1"/>
  <c r="C387" i="2"/>
  <c r="A388" i="2" l="1"/>
  <c r="B389" i="2"/>
  <c r="D389" i="2" s="1"/>
  <c r="C388" i="2"/>
  <c r="C389" i="2" l="1"/>
  <c r="B390" i="2"/>
  <c r="D390" i="2" s="1"/>
  <c r="A389" i="2"/>
  <c r="B391" i="2" l="1"/>
  <c r="D391" i="2" s="1"/>
  <c r="C390" i="2"/>
  <c r="A390" i="2"/>
  <c r="B392" i="2" l="1"/>
  <c r="D392" i="2" s="1"/>
  <c r="C391" i="2"/>
  <c r="A391" i="2"/>
  <c r="A392" i="2" l="1"/>
  <c r="B393" i="2"/>
  <c r="D393" i="2" s="1"/>
  <c r="C392" i="2"/>
  <c r="B394" i="2" l="1"/>
  <c r="D394" i="2" s="1"/>
  <c r="C393" i="2"/>
  <c r="A393" i="2"/>
  <c r="B395" i="2" l="1"/>
  <c r="D395" i="2" s="1"/>
  <c r="A394" i="2"/>
  <c r="C394" i="2"/>
  <c r="C395" i="2" l="1"/>
  <c r="A395" i="2"/>
  <c r="B396" i="2"/>
  <c r="D396" i="2" s="1"/>
  <c r="A396" i="2" l="1"/>
  <c r="B397" i="2"/>
  <c r="D397" i="2" s="1"/>
  <c r="C396" i="2"/>
  <c r="A397" i="2" l="1"/>
  <c r="B398" i="2"/>
  <c r="D398" i="2" s="1"/>
  <c r="C397" i="2"/>
  <c r="B399" i="2" l="1"/>
  <c r="D399" i="2" s="1"/>
  <c r="C398" i="2"/>
  <c r="A398" i="2"/>
  <c r="C399" i="2" l="1"/>
  <c r="B400" i="2"/>
  <c r="D400" i="2" s="1"/>
  <c r="A399" i="2"/>
  <c r="A400" i="2" l="1"/>
  <c r="B401" i="2"/>
  <c r="D401" i="2" s="1"/>
  <c r="C400" i="2"/>
  <c r="C401" i="2" l="1"/>
  <c r="B402" i="2"/>
  <c r="D402" i="2" s="1"/>
  <c r="A401" i="2"/>
  <c r="C402" i="2" l="1"/>
  <c r="A402" i="2"/>
  <c r="B403" i="2"/>
  <c r="D403" i="2" s="1"/>
  <c r="A403" i="2" l="1"/>
  <c r="C403" i="2"/>
  <c r="B404" i="2"/>
  <c r="D404" i="2" s="1"/>
  <c r="A404" i="2" l="1"/>
  <c r="B405" i="2"/>
  <c r="D405" i="2" s="1"/>
  <c r="C404" i="2"/>
  <c r="C405" i="2" l="1"/>
  <c r="A405" i="2"/>
  <c r="B406" i="2"/>
  <c r="D406" i="2" s="1"/>
  <c r="A406" i="2" l="1"/>
  <c r="C406" i="2"/>
  <c r="B407" i="2"/>
  <c r="D407" i="2" s="1"/>
  <c r="A407" i="2" l="1"/>
  <c r="B408" i="2"/>
  <c r="D408" i="2" s="1"/>
  <c r="C407" i="2"/>
  <c r="C408" i="2" l="1"/>
  <c r="A408" i="2"/>
  <c r="B409" i="2"/>
  <c r="D409" i="2" s="1"/>
  <c r="A409" i="2" l="1"/>
  <c r="B410" i="2"/>
  <c r="D410" i="2" s="1"/>
  <c r="C409" i="2"/>
  <c r="A410" i="2" l="1"/>
  <c r="B411" i="2"/>
  <c r="D411" i="2" s="1"/>
  <c r="C410" i="2"/>
  <c r="C411" i="2" l="1"/>
  <c r="B412" i="2"/>
  <c r="D412" i="2" s="1"/>
  <c r="A411" i="2"/>
  <c r="C412" i="2" l="1"/>
  <c r="A412" i="2"/>
  <c r="B413" i="2"/>
  <c r="D413" i="2" s="1"/>
  <c r="C413" i="2" l="1"/>
  <c r="B414" i="2"/>
  <c r="D414" i="2" s="1"/>
  <c r="A413" i="2"/>
  <c r="C414" i="2" l="1"/>
  <c r="A414" i="2"/>
  <c r="B415" i="2"/>
  <c r="D415" i="2" s="1"/>
  <c r="C415" i="2" l="1"/>
  <c r="B416" i="2"/>
  <c r="C416" i="2" s="1"/>
  <c r="A415" i="2"/>
  <c r="B417" i="2" l="1"/>
  <c r="D417" i="2" s="1"/>
  <c r="A416" i="2"/>
  <c r="B418" i="2" l="1"/>
  <c r="D418" i="2" s="1"/>
  <c r="C417" i="2"/>
  <c r="A417" i="2"/>
  <c r="A418" i="2" l="1"/>
  <c r="B419" i="2"/>
  <c r="D419" i="2" s="1"/>
  <c r="C418" i="2"/>
  <c r="A419" i="2" l="1"/>
  <c r="B420" i="2"/>
  <c r="D420" i="2" s="1"/>
  <c r="C419" i="2"/>
  <c r="A420" i="2" l="1"/>
  <c r="C420" i="2"/>
  <c r="B421" i="2"/>
  <c r="D421" i="2" s="1"/>
  <c r="A421" i="2" l="1"/>
  <c r="B422" i="2"/>
  <c r="D422" i="2" s="1"/>
  <c r="C421" i="2"/>
  <c r="C422" i="2" l="1"/>
  <c r="B423" i="2"/>
  <c r="D423" i="2" s="1"/>
  <c r="A422" i="2"/>
  <c r="A423" i="2" l="1"/>
  <c r="B424" i="2"/>
  <c r="D424" i="2" s="1"/>
  <c r="C423" i="2"/>
  <c r="A424" i="2" l="1"/>
  <c r="B425" i="2"/>
  <c r="D425" i="2" s="1"/>
  <c r="C424" i="2"/>
  <c r="C425" i="2" l="1"/>
  <c r="B426" i="2"/>
  <c r="D426" i="2" s="1"/>
  <c r="A425" i="2"/>
  <c r="C426" i="2" l="1"/>
  <c r="B427" i="2"/>
  <c r="D427" i="2" s="1"/>
  <c r="A426" i="2"/>
  <c r="A427" i="2" l="1"/>
  <c r="C427" i="2"/>
  <c r="B428" i="2"/>
  <c r="D428" i="2" s="1"/>
  <c r="A428" i="2" l="1"/>
  <c r="C428" i="2"/>
  <c r="B429" i="2"/>
  <c r="D429" i="2" s="1"/>
  <c r="A429" i="2" l="1"/>
  <c r="B430" i="2"/>
  <c r="D430" i="2" s="1"/>
  <c r="C429" i="2"/>
  <c r="A430" i="2" l="1"/>
  <c r="B431" i="2"/>
  <c r="D431" i="2" s="1"/>
  <c r="C430" i="2"/>
  <c r="A431" i="2" l="1"/>
  <c r="B432" i="2"/>
  <c r="D432" i="2" s="1"/>
  <c r="C431" i="2"/>
  <c r="C432" i="2" l="1"/>
  <c r="A432" i="2"/>
  <c r="B433" i="2"/>
  <c r="D433" i="2" s="1"/>
  <c r="C433" i="2" l="1"/>
  <c r="B434" i="2"/>
  <c r="D434" i="2" s="1"/>
  <c r="A433" i="2"/>
  <c r="A434" i="2" l="1"/>
  <c r="B435" i="2"/>
  <c r="D435" i="2" s="1"/>
  <c r="C434" i="2"/>
  <c r="A435" i="2" l="1"/>
  <c r="B436" i="2"/>
  <c r="D436" i="2" s="1"/>
  <c r="C435" i="2"/>
  <c r="A436" i="2" l="1"/>
  <c r="B437" i="2"/>
  <c r="D437" i="2" s="1"/>
  <c r="C436" i="2"/>
  <c r="C437" i="2" l="1"/>
  <c r="B438" i="2"/>
  <c r="D438" i="2" s="1"/>
  <c r="A437" i="2"/>
  <c r="C438" i="2" l="1"/>
  <c r="A438" i="2"/>
</calcChain>
</file>

<file path=xl/sharedStrings.xml><?xml version="1.0" encoding="utf-8"?>
<sst xmlns="http://schemas.openxmlformats.org/spreadsheetml/2006/main" count="3795" uniqueCount="2087">
  <si>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</si>
  <si>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</si>
  <si>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</si>
  <si>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</si>
  <si>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</si>
  <si>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</si>
  <si>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</si>
  <si>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</si>
  <si>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</si>
  <si>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</si>
  <si>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</si>
  <si>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</si>
  <si>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</si>
  <si>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</si>
  <si>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</si>
  <si>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</si>
  <si>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</si>
  <si>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</si>
  <si>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</si>
  <si>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</si>
  <si>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</si>
  <si>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</si>
  <si>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</si>
  <si>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</si>
  <si>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</si>
  <si>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</si>
  <si>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</si>
  <si>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</si>
  <si>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</si>
  <si>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</si>
  <si>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</si>
  <si>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</si>
  <si>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</si>
  <si>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</si>
  <si>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</si>
  <si>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</si>
  <si>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</si>
  <si>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</si>
  <si>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</si>
  <si>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English</t>
  </si>
  <si>
    <t>Male</t>
  </si>
  <si>
    <t>Female</t>
  </si>
  <si>
    <t>edu</t>
  </si>
  <si>
    <t>No formal schooling</t>
  </si>
  <si>
    <t>Refused</t>
  </si>
  <si>
    <t>marital</t>
  </si>
  <si>
    <t>Never married</t>
  </si>
  <si>
    <t>Currently married</t>
  </si>
  <si>
    <t>Separated</t>
  </si>
  <si>
    <t>Divorced</t>
  </si>
  <si>
    <t>Widowed</t>
  </si>
  <si>
    <t>Cohabitating</t>
  </si>
  <si>
    <t>I9</t>
  </si>
  <si>
    <t>work</t>
  </si>
  <si>
    <t>Government employee</t>
  </si>
  <si>
    <t>Non-government employee</t>
  </si>
  <si>
    <t>pid</t>
  </si>
  <si>
    <t>Self-employed</t>
  </si>
  <si>
    <t>Student</t>
  </si>
  <si>
    <t>Homemaker</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</si>
  <si>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</si>
  <si>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</si>
  <si>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</si>
  <si>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</si>
  <si>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</si>
  <si>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</si>
  <si>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</si>
  <si>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</si>
  <si>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</si>
  <si>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</si>
  <si>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</si>
  <si>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</si>
  <si>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</si>
  <si>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</si>
  <si>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</si>
  <si>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</si>
  <si>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</si>
  <si>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</si>
  <si>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quin</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</si>
  <si>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</si>
  <si>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</si>
  <si>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</si>
  <si>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</si>
  <si>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</si>
  <si>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</si>
  <si>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</si>
  <si>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</si>
  <si>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</si>
  <si>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</si>
  <si>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</si>
  <si>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</si>
  <si>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</si>
  <si>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</si>
  <si>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</si>
  <si>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</si>
  <si>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</si>
  <si>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</si>
  <si>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</si>
  <si>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</si>
  <si>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</si>
  <si>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</si>
  <si>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</si>
  <si>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</si>
  <si>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</si>
  <si>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</si>
  <si>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</si>
  <si>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</si>
  <si>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</si>
  <si>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</si>
  <si>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</si>
  <si>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</si>
  <si>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</si>
  <si>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</si>
  <si>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</si>
  <si>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</si>
  <si>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</si>
  <si>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</si>
  <si>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</si>
  <si>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</si>
  <si>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</si>
  <si>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</si>
  <si>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</si>
  <si>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</si>
  <si>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</si>
  <si>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</si>
  <si>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</si>
  <si>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</si>
  <si>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</si>
  <si>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</si>
  <si>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</si>
  <si>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</si>
  <si>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</si>
  <si>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</si>
  <si>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</si>
  <si>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</si>
  <si>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</si>
  <si>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</si>
  <si>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</si>
  <si>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</si>
  <si>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</si>
  <si>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</si>
  <si>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</si>
  <si>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</si>
  <si>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</si>
  <si>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</si>
  <si>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</si>
  <si>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</si>
  <si>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</si>
  <si>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</si>
  <si>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select_one time2</t>
  </si>
  <si>
    <t>T4type</t>
  </si>
  <si>
    <t>Please select whether answer is in years, months, or weeks, or whether respondent doesn't know.</t>
  </si>
  <si>
    <t>Margarine</t>
  </si>
  <si>
    <t>Other</t>
  </si>
  <si>
    <t>None used</t>
  </si>
  <si>
    <t>T5a</t>
  </si>
  <si>
    <t>T5aw</t>
  </si>
  <si>
    <t>T5b</t>
  </si>
  <si>
    <t>T5bw</t>
  </si>
  <si>
    <t>T5c</t>
  </si>
  <si>
    <t>T5cw</t>
  </si>
  <si>
    <t>T5d</t>
  </si>
  <si>
    <t>T5dw</t>
  </si>
  <si>
    <t>T5e</t>
  </si>
  <si>
    <t>T5ew</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</si>
  <si>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</si>
  <si>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</si>
  <si>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</si>
  <si>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</si>
  <si>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</si>
  <si>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</si>
  <si>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</si>
  <si>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</si>
  <si>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</si>
  <si>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</si>
  <si>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</si>
  <si>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</si>
  <si>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</si>
  <si>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</si>
  <si>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</si>
  <si>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</si>
  <si>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</si>
  <si>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</si>
  <si>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T14aw</t>
  </si>
  <si>
    <t>T14b</t>
  </si>
  <si>
    <t>T14bw</t>
  </si>
  <si>
    <t>T14c</t>
  </si>
  <si>
    <t>T14cw</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</si>
  <si>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</si>
  <si>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</si>
  <si>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</si>
  <si>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</si>
  <si>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</si>
  <si>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</si>
  <si>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</si>
  <si>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</si>
  <si>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</si>
  <si>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</si>
  <si>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</si>
  <si>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</si>
  <si>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</si>
  <si>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</si>
  <si>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</si>
  <si>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</si>
  <si>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</si>
  <si>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</si>
  <si>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</si>
  <si>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</si>
  <si>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</si>
  <si>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</si>
  <si>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</si>
  <si>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</si>
  <si>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</si>
  <si>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</si>
  <si>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</si>
  <si>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</si>
  <si>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</si>
  <si>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</si>
  <si>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</si>
  <si>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</si>
  <si>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</si>
  <si>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</si>
  <si>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</si>
  <si>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</si>
  <si>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</si>
  <si>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</si>
  <si>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</si>
  <si>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</si>
  <si>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</si>
  <si>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</si>
  <si>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</si>
  <si>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</si>
  <si>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</si>
  <si>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</si>
  <si>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</si>
  <si>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</si>
  <si>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</si>
  <si>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</si>
  <si>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</si>
  <si>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</si>
  <si>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</si>
  <si>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</si>
  <si>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</si>
  <si>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</si>
  <si>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</si>
  <si>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</si>
  <si>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</si>
  <si>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</si>
  <si>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</si>
  <si>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</si>
  <si>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</si>
  <si>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</si>
  <si>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</si>
  <si>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</si>
  <si>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</si>
  <si>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</si>
  <si>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</si>
  <si>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</si>
  <si>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</si>
  <si>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</si>
  <si>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</si>
  <si>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</si>
  <si>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</si>
  <si>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</si>
  <si>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</si>
  <si>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</si>
  <si>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</si>
  <si>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</si>
  <si>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</si>
  <si>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</si>
  <si>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</si>
  <si>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</si>
  <si>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</si>
  <si>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</si>
  <si>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</si>
  <si>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</si>
  <si>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</si>
  <si>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</si>
  <si>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</si>
  <si>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</si>
  <si>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</si>
  <si>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</si>
  <si>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</si>
  <si>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</si>
  <si>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</si>
  <si>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</si>
  <si>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</si>
  <si>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</si>
  <si>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</si>
  <si>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</si>
  <si>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</si>
  <si>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</si>
  <si>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</si>
  <si>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</si>
  <si>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</si>
  <si>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</si>
  <si>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</si>
  <si>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</si>
  <si>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</si>
  <si>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</si>
  <si>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</si>
  <si>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</si>
  <si>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</si>
  <si>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</si>
  <si>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</si>
  <si>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</si>
  <si>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</si>
  <si>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</si>
  <si>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</si>
  <si>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</si>
  <si>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</si>
  <si>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</si>
  <si>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</si>
  <si>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</si>
  <si>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</si>
  <si>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</si>
  <si>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</si>
  <si>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</si>
  <si>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</si>
  <si>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</si>
  <si>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</si>
  <si>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</si>
  <si>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</si>
  <si>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</si>
  <si>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</si>
  <si>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</si>
  <si>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</si>
  <si>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</si>
  <si>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</si>
  <si>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</si>
  <si>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</si>
  <si>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</si>
  <si>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</si>
  <si>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</si>
  <si>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</si>
  <si>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</si>
  <si>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</si>
  <si>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</si>
  <si>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M12</t>
  </si>
  <si>
    <t>M13</t>
  </si>
  <si>
    <t>M14</t>
  </si>
  <si>
    <t>M15</t>
  </si>
  <si>
    <t>M16a</t>
  </si>
  <si>
    <t>M16b</t>
  </si>
  <si>
    <t>M16c</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</si>
  <si>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</si>
  <si>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</si>
  <si>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</si>
  <si>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</si>
  <si>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</si>
  <si>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</si>
  <si>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</si>
  <si>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</si>
  <si>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</si>
  <si>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</si>
  <si>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</si>
  <si>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</si>
  <si>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</si>
  <si>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</si>
  <si>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</si>
  <si>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</si>
  <si>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</si>
  <si>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</si>
  <si>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</si>
  <si>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</si>
  <si>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</si>
  <si>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</si>
  <si>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</si>
  <si>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</si>
  <si>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</si>
  <si>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</si>
  <si>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</si>
  <si>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</si>
  <si>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</si>
  <si>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</si>
  <si>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</si>
  <si>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</si>
  <si>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</si>
  <si>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</si>
  <si>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</si>
  <si>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</si>
  <si>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</si>
  <si>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</si>
  <si>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</si>
  <si>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</si>
  <si>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</si>
  <si>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</si>
  <si>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</si>
  <si>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</si>
  <si>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</si>
  <si>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</si>
  <si>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</si>
  <si>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</si>
  <si>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</si>
  <si>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</si>
  <si>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</si>
  <si>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</si>
  <si>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</si>
  <si>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</si>
  <si>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</si>
  <si>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</si>
  <si>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</si>
  <si>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</si>
  <si>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</si>
  <si>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</si>
  <si>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</si>
  <si>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</si>
  <si>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</si>
  <si>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</si>
  <si>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</si>
  <si>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</si>
  <si>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</si>
  <si>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</si>
  <si>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</si>
  <si>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</si>
  <si>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</si>
  <si>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</si>
  <si>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</si>
  <si>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</si>
  <si>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</si>
  <si>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</si>
  <si>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</si>
  <si>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</si>
  <si>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</si>
  <si>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</si>
  <si>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</si>
  <si>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</si>
  <si>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</si>
  <si>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</si>
  <si>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</si>
  <si>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</si>
  <si>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</si>
  <si>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</si>
  <si>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</si>
  <si>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</si>
  <si>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</si>
  <si>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</si>
  <si>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</si>
  <si>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</si>
  <si>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</si>
  <si>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</si>
  <si>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</si>
  <si>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</si>
  <si>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</si>
  <si>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</si>
  <si>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</si>
  <si>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</si>
  <si>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</si>
  <si>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</si>
  <si>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</si>
  <si>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</si>
  <si>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</si>
  <si>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</si>
  <si>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</si>
  <si>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</si>
  <si>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</si>
  <si>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</si>
  <si>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</si>
  <si>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</si>
  <si>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</si>
  <si>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</si>
  <si>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</si>
  <si>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</si>
  <si>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</si>
  <si>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</si>
  <si>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</si>
  <si>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</si>
  <si>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</si>
  <si>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</si>
  <si>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</si>
  <si>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</si>
  <si>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</si>
  <si>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</si>
  <si>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</si>
  <si>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</si>
  <si>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</si>
  <si>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</si>
  <si>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</si>
  <si>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</si>
  <si>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</si>
  <si>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</si>
  <si>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</si>
  <si>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</si>
  <si>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</si>
  <si>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</si>
  <si>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</si>
  <si>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</si>
  <si>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</si>
  <si>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</si>
  <si>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</si>
  <si>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</si>
  <si>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</si>
  <si>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</si>
  <si>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</si>
  <si>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</si>
  <si>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</si>
  <si>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T12grp</t>
  </si>
  <si>
    <t>smokeless_tb_showcard</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</si>
  <si>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</si>
  <si>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</si>
  <si>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</si>
  <si>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</si>
  <si>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</si>
  <si>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</si>
  <si>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</si>
  <si>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</si>
  <si>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</si>
  <si>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</si>
  <si>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</si>
  <si>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</si>
  <si>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</si>
  <si>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</si>
  <si>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</si>
  <si>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</si>
  <si>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</si>
  <si>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</si>
  <si>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</si>
  <si>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</si>
  <si>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</si>
  <si>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</si>
  <si>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</si>
  <si>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</si>
  <si>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</si>
  <si>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</si>
  <si>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</si>
  <si>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</si>
  <si>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</si>
  <si>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</si>
  <si>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</si>
  <si>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</si>
  <si>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</si>
  <si>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</si>
  <si>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</si>
  <si>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</si>
  <si>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</si>
  <si>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</si>
  <si>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</si>
  <si>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</si>
  <si>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</si>
  <si>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</si>
  <si>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</si>
  <si>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</si>
  <si>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</si>
  <si>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</si>
  <si>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</si>
  <si>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</si>
  <si>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</si>
  <si>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</si>
  <si>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</si>
  <si>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</si>
  <si>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</si>
  <si>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</si>
  <si>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</si>
  <si>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</si>
  <si>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</si>
  <si>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</si>
  <si>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</si>
  <si>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</si>
  <si>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</si>
  <si>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</si>
  <si>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</si>
  <si>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</si>
  <si>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</si>
  <si>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</si>
  <si>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</si>
  <si>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</si>
  <si>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</si>
  <si>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</si>
  <si>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</si>
  <si>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</si>
  <si>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</si>
  <si>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</si>
  <si>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</si>
  <si>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</si>
  <si>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</si>
  <si>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</si>
  <si>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</si>
  <si>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</si>
  <si>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</si>
  <si>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</si>
  <si>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</si>
  <si>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</si>
  <si>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</si>
  <si>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</si>
  <si>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</si>
  <si>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</si>
  <si>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</si>
  <si>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</si>
  <si>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</si>
  <si>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</si>
  <si>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</si>
  <si>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</si>
  <si>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</si>
  <si>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</si>
  <si>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</si>
  <si>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</si>
  <si>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</si>
  <si>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</si>
  <si>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</si>
  <si>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</si>
  <si>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</si>
  <si>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</si>
  <si>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</si>
  <si>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</si>
  <si>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</si>
  <si>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</si>
  <si>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</si>
  <si>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</si>
  <si>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</si>
  <si>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</si>
  <si>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</si>
  <si>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</si>
  <si>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</si>
  <si>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</si>
  <si>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</si>
  <si>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</si>
  <si>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</si>
  <si>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</si>
  <si>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</si>
  <si>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</si>
  <si>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</si>
  <si>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</si>
  <si>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</si>
  <si>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</si>
  <si>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</si>
  <si>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</si>
  <si>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</si>
  <si>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</si>
  <si>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</si>
  <si>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</si>
  <si>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</si>
  <si>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</si>
  <si>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</si>
  <si>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</si>
  <si>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</si>
  <si>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</si>
  <si>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</si>
  <si>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</si>
  <si>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</si>
  <si>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</si>
  <si>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</si>
  <si>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</si>
  <si>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</si>
  <si>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</si>
  <si>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</si>
  <si>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</si>
  <si>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</si>
  <si>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</si>
  <si>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</si>
  <si>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</si>
  <si>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</si>
  <si>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</si>
  <si>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</si>
  <si>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</si>
  <si>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</si>
  <si>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</si>
  <si>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</si>
  <si>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</si>
  <si>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</si>
  <si>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</si>
  <si>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</si>
  <si>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</si>
  <si>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</si>
  <si>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</si>
  <si>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</si>
  <si>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</si>
  <si>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</si>
  <si>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</si>
  <si>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</si>
  <si>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</si>
  <si>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</si>
  <si>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</si>
  <si>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</si>
  <si>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</si>
  <si>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</si>
  <si>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</si>
  <si>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</si>
  <si>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</si>
  <si>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</si>
  <si>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</si>
  <si>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</si>
  <si>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</si>
  <si>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</si>
  <si>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</si>
  <si>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</si>
  <si>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</si>
  <si>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</si>
  <si>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</si>
  <si>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</si>
  <si>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</si>
  <si>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</si>
  <si>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</si>
  <si>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</si>
  <si>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</si>
  <si>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</si>
  <si>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</si>
  <si>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</si>
  <si>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</si>
  <si>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</si>
  <si>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</si>
  <si>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</si>
  <si>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</si>
  <si>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</si>
  <si>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</si>
  <si>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</si>
  <si>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</si>
  <si>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</si>
  <si>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</si>
  <si>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</si>
  <si>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</si>
  <si>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</si>
  <si>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</si>
  <si>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</si>
  <si>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</si>
  <si>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</si>
  <si>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</si>
  <si>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</si>
  <si>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</si>
  <si>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</si>
  <si>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</si>
  <si>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</si>
  <si>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</si>
  <si>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</si>
  <si>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</si>
  <si>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</si>
  <si>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M10b. Device ID for weight</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</si>
  <si>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</si>
  <si>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</si>
  <si>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</si>
  <si>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</si>
  <si>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</si>
  <si>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</si>
  <si>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</si>
  <si>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</si>
  <si>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</si>
  <si>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</si>
  <si>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</si>
  <si>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</si>
  <si>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</si>
  <si>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</si>
  <si>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</si>
  <si>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</si>
  <si>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</si>
  <si>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</si>
  <si>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</si>
  <si>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</si>
  <si>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</si>
  <si>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</si>
  <si>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</si>
  <si>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</si>
  <si>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${C1} = '1' or (${C1} = '2' and ${M8} = '2')</t>
  </si>
  <si>
    <t>Enter values in both fields.  
Time must be no more than 16 hours. 
Enter '77' in both fields if not known.</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</si>
  <si>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</si>
  <si>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</si>
  <si>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</si>
  <si>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</si>
  <si>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</si>
  <si>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</si>
  <si>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</si>
  <si>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</si>
  <si>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</si>
  <si>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</si>
  <si>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</si>
  <si>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</si>
  <si>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</si>
  <si>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note_pa</t>
  </si>
  <si>
    <t>fruits_serv</t>
  </si>
  <si>
    <t>fruit_servings</t>
  </si>
  <si>
    <t>Fuit servings</t>
  </si>
  <si>
    <t>vegetables_serv</t>
  </si>
  <si>
    <t>vegetqables_servings</t>
  </si>
  <si>
    <t>Vegetable servings</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</si>
  <si>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</si>
  <si>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</si>
  <si>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</si>
  <si>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</si>
  <si>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</si>
  <si>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</si>
  <si>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</si>
  <si>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</si>
  <si>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</si>
  <si>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</si>
  <si>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</si>
  <si>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</si>
  <si>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</si>
  <si>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</si>
  <si>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</si>
  <si>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</si>
  <si>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</si>
  <si>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</si>
  <si>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</si>
  <si>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</si>
  <si>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</si>
  <si>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</si>
  <si>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</si>
  <si>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</si>
  <si>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</si>
  <si>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geo_other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</si>
  <si>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</si>
  <si>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</si>
  <si>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</si>
  <si>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</si>
  <si>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</si>
  <si>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</si>
  <si>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</si>
  <si>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</si>
  <si>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</si>
  <si>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</si>
  <si>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</si>
  <si>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</si>
  <si>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</si>
  <si>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</si>
  <si>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</si>
  <si>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</si>
  <si>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</si>
  <si>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</si>
  <si>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</si>
  <si>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</si>
  <si>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</si>
  <si>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</si>
  <si>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</si>
  <si>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</si>
  <si>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</si>
  <si>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</si>
  <si>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</si>
  <si>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</si>
  <si>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</si>
  <si>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</si>
  <si>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</si>
  <si>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</si>
  <si>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</si>
  <si>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</si>
  <si>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</si>
  <si>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</si>
  <si>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</si>
  <si>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</si>
  <si>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</si>
  <si>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</si>
  <si>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</si>
  <si>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</si>
  <si>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</si>
  <si>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</si>
  <si>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</si>
  <si>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Enter '7777' if not known or '8888' if refused.</t>
  </si>
  <si>
    <t xml:space="preserve">TP7. In total, how much money did you pay for this purchase? </t>
  </si>
  <si>
    <t>${A5} = '1' and ${A6}!= '0'</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</si>
  <si>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</si>
  <si>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</si>
  <si>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</si>
  <si>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</si>
  <si>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</si>
  <si>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</si>
  <si>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</si>
  <si>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</si>
  <si>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</si>
  <si>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select_one psu</t>
  </si>
  <si>
    <t>select_one ssu</t>
  </si>
  <si>
    <t>psu=${I1}</t>
  </si>
  <si>
    <t>QR1</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</si>
  <si>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</si>
  <si>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</si>
  <si>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</si>
  <si>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</si>
  <si>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</si>
  <si>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</si>
  <si>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</si>
  <si>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</si>
  <si>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</si>
  <si>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</si>
  <si>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</si>
  <si>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</si>
  <si>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</si>
  <si>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</si>
  <si>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</si>
  <si>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</si>
  <si>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if(${M4a} = '', '', once(now()))</t>
  </si>
  <si>
    <t>M4a_timestamp</t>
  </si>
  <si>
    <t>M5a_timestamp</t>
  </si>
  <si>
    <t>if(${M5a} = '', '', once(now()))</t>
  </si>
  <si>
    <t>M6a_timestamp</t>
  </si>
  <si>
    <t>if(${M6a} = '', '', once(now()))</t>
  </si>
  <si>
    <t>step2_time</t>
  </si>
  <si>
    <t>round((decimal-date-time(${step2_timestamp})-decimal-date-time(${step1_timestamp}))*60*24,0)</t>
  </si>
  <si>
    <t>C9. How many people 18 years and older, including yourself, live in your household?</t>
  </si>
  <si>
    <t>Don't remember</t>
  </si>
  <si>
    <t>${SH17}='2'</t>
  </si>
  <si>
    <t>DOB</t>
  </si>
  <si>
    <t>if((${M15} != '' or ${M8}='1' ) and ${Step2Chk}=1, once(now()), '')</t>
  </si>
  <si>
    <t>oralhealth</t>
  </si>
  <si>
    <t>Oral Health</t>
  </si>
  <si>
    <t>OH1</t>
  </si>
  <si>
    <t>The next questions ask about your oral health status and related behaviours.</t>
  </si>
  <si>
    <t>select_one teeth</t>
  </si>
  <si>
    <t>O1</t>
  </si>
  <si>
    <t xml:space="preserve">O1. How many natural teeth do you have? </t>
  </si>
  <si>
    <t>select_one state</t>
  </si>
  <si>
    <t>O2</t>
  </si>
  <si>
    <t>${O1} != '1'</t>
  </si>
  <si>
    <t>O2. How would you describe the state of your teeth?</t>
  </si>
  <si>
    <t>O3</t>
  </si>
  <si>
    <t>O3. How would you describe the state of your gums?</t>
  </si>
  <si>
    <t>O4</t>
  </si>
  <si>
    <t>O5grp</t>
  </si>
  <si>
    <t>Dentures</t>
  </si>
  <si>
    <t>An upper jaw denture</t>
  </si>
  <si>
    <t>A lower jaw denture</t>
  </si>
  <si>
    <t>O6</t>
  </si>
  <si>
    <t>select_one care</t>
  </si>
  <si>
    <t>O7</t>
  </si>
  <si>
    <t>select_one cause</t>
  </si>
  <si>
    <t>O8</t>
  </si>
  <si>
    <t>select_one clean</t>
  </si>
  <si>
    <t>O9</t>
  </si>
  <si>
    <t>O10</t>
  </si>
  <si>
    <t>O11</t>
  </si>
  <si>
    <t>Cleaning</t>
  </si>
  <si>
    <t>OH3</t>
  </si>
  <si>
    <t xml:space="preserve">Toothbrush </t>
  </si>
  <si>
    <t>Wooden toothpicks</t>
  </si>
  <si>
    <t>Plastic toothpicks</t>
  </si>
  <si>
    <t>Thread (dental floss)</t>
  </si>
  <si>
    <t>Charcoal</t>
  </si>
  <si>
    <t>Chewstick / miswak</t>
  </si>
  <si>
    <t>O13grp</t>
  </si>
  <si>
    <t>Problems</t>
  </si>
  <si>
    <t>OH4</t>
  </si>
  <si>
    <t>O13a</t>
  </si>
  <si>
    <t>Difficulty in chewing foods</t>
  </si>
  <si>
    <t>O13b</t>
  </si>
  <si>
    <t>Difficulty with speech/trouble pronouncing words</t>
  </si>
  <si>
    <t>O13c</t>
  </si>
  <si>
    <t>Felt tense because of problems with teeth or mouth</t>
  </si>
  <si>
    <t>O13d</t>
  </si>
  <si>
    <t>Embarrassed about appearance of teeth</t>
  </si>
  <si>
    <t>O13e</t>
  </si>
  <si>
    <t>Avoid smiling because of teeth</t>
  </si>
  <si>
    <t>O13f</t>
  </si>
  <si>
    <t>Sleep is often interrupted</t>
  </si>
  <si>
    <t>O13g</t>
  </si>
  <si>
    <t>Days not at work because of teeth or mouth</t>
  </si>
  <si>
    <t>Difficulty doing usual activities</t>
  </si>
  <si>
    <t>Less tolerant of spouse or people close to you</t>
  </si>
  <si>
    <t>Reduced participation in social activities</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</si>
  <si>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</si>
  <si>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</si>
  <si>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</si>
  <si>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</si>
  <si>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</si>
  <si>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</si>
  <si>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</si>
  <si>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</si>
  <si>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</si>
  <si>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</si>
  <si>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</si>
  <si>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</si>
  <si>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</si>
  <si>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</si>
  <si>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</si>
  <si>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</si>
  <si>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</si>
  <si>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</si>
  <si>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</si>
  <si>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</si>
  <si>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</si>
  <si>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</si>
  <si>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</si>
  <si>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</si>
  <si>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</si>
  <si>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</si>
  <si>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</si>
  <si>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</si>
  <si>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</si>
  <si>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</si>
  <si>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</si>
  <si>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</si>
  <si>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select_one yndkr</t>
  </si>
  <si>
    <t>yndkr</t>
  </si>
  <si>
    <t>select_one ynr</t>
  </si>
  <si>
    <t>ynr</t>
  </si>
  <si>
    <t>select_one yndk</t>
  </si>
  <si>
    <t>yndk</t>
  </si>
  <si>
    <t>yndrr</t>
  </si>
  <si>
    <t>select_one yndw</t>
  </si>
  <si>
    <t>yndw</t>
  </si>
  <si>
    <t>select_one yn</t>
  </si>
  <si>
    <t>yn</t>
  </si>
  <si>
    <t>select_one mf</t>
  </si>
  <si>
    <t>mf</t>
  </si>
  <si>
    <t>oralhealth:</t>
  </si>
  <si>
    <t>mentalhealth</t>
  </si>
  <si>
    <t>Mental Health</t>
  </si>
  <si>
    <t>MHnote1</t>
  </si>
  <si>
    <t>The next questions ask about thoughts, plans, and attempts of suicide.  Please answer the questions even if no one usually talks about these issues.</t>
  </si>
  <si>
    <t>MH1</t>
  </si>
  <si>
    <t>MH1. During the past 12 months, have you seriously considered attempting suicide?</t>
  </si>
  <si>
    <t>MH2</t>
  </si>
  <si>
    <t>${MH1} = '1'</t>
  </si>
  <si>
    <t>MH2. Did you seek professional help for these thoughts?</t>
  </si>
  <si>
    <t>MH3</t>
  </si>
  <si>
    <t>MH3. During the past 12 months, have you made a plan about how you would attempt suicide?</t>
  </si>
  <si>
    <t>MH4</t>
  </si>
  <si>
    <t>MH4. Have you ever attempted suicide?</t>
  </si>
  <si>
    <t>MH5</t>
  </si>
  <si>
    <t>${MH4} != '2'</t>
  </si>
  <si>
    <t>MH5. During the past 12 months, have you attempted suicide?</t>
  </si>
  <si>
    <t>select_one suicide</t>
  </si>
  <si>
    <t>MH6</t>
  </si>
  <si>
    <t>${MH4} = '1' or ${MH5} = '1'</t>
  </si>
  <si>
    <t>MH6. What was the main method you used the last time you attempted suicide?</t>
  </si>
  <si>
    <t>MH6other</t>
  </si>
  <si>
    <t>${MH6} = '7'</t>
  </si>
  <si>
    <t>MH6other. Please specifiy other methods.</t>
  </si>
  <si>
    <t>MH7</t>
  </si>
  <si>
    <t>MH7. Did you seek medical care for last attempt?</t>
  </si>
  <si>
    <t>MH8</t>
  </si>
  <si>
    <t>${MH7} = '1'</t>
  </si>
  <si>
    <t>MH8. Were you admitted to hospital overnight because of this attempt?</t>
  </si>
  <si>
    <t>MH9</t>
  </si>
  <si>
    <t>MH9. Has anyone in your close family (mother, father, brother, sister or children) ever attempted suicide?</t>
  </si>
  <si>
    <t>MH10</t>
  </si>
  <si>
    <t>MH10. Has anyone in your close family (mother, father, brother, sister or children) ever died from suicide?</t>
  </si>
  <si>
    <t>suicide</t>
  </si>
  <si>
    <t>Razor, knife or other sharp instrument</t>
  </si>
  <si>
    <t xml:space="preserve">Overdose of medication (e. g. prescribed, over-the-counter)   </t>
  </si>
  <si>
    <t>Overdose of other substance (e.g. heroin, crack, alcohol)</t>
  </si>
  <si>
    <t>Poisoning with pesticides (e.g. rat poison, insecticide, weed-killer)</t>
  </si>
  <si>
    <t>Other poisoning (e.g. plant/seed, household product)</t>
  </si>
  <si>
    <t>Poisonous gases from charcoal</t>
  </si>
  <si>
    <t>mentalhealth:</t>
  </si>
  <si>
    <t>*</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</si>
  <si>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</si>
  <si>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</si>
  <si>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</si>
  <si>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</si>
  <si>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</si>
  <si>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</si>
  <si>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</si>
  <si>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</si>
  <si>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</si>
  <si>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</si>
  <si>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</si>
  <si>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</si>
  <si>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</si>
  <si>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</si>
  <si>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</si>
  <si>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</si>
  <si>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</si>
  <si>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</si>
  <si>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</si>
  <si>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</si>
  <si>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agerange</t>
  </si>
  <si>
    <t>if((${age}&gt;=18 and ${age}&lt;=29), '18-29', if((${age}&gt;=30 and ${age}&lt;=44), '30-44', if((${age}&gt;=45 and ${age}&lt;=59), '45-59', if((${age}&gt;=60 and ${age}&lt;=69), '60-69', ''))))</t>
  </si>
  <si>
    <t>O4. How would you describe the state of your mouth (mucosa)?</t>
  </si>
  <si>
    <t>O5</t>
  </si>
  <si>
    <t>O5. Do you have any removable dentures?</t>
  </si>
  <si>
    <t xml:space="preserve">O6. Which of the following removable dentures do you have?   </t>
  </si>
  <si>
    <t>O6a</t>
  </si>
  <si>
    <t>O6b</t>
  </si>
  <si>
    <t>O7. During the past 12 months, did your teeth or mouth cause any pain or discomfort?</t>
  </si>
  <si>
    <t>O8. How long has it been since you last saw a dentist?</t>
  </si>
  <si>
    <t>${O8} != '6'</t>
  </si>
  <si>
    <t>O9. What was the main reason for your last visit to the dentist?</t>
  </si>
  <si>
    <t>O9other</t>
  </si>
  <si>
    <t>${O8} != '6' and ${O9}='5'</t>
  </si>
  <si>
    <t>O9other. Please specify reason for last dentist visit</t>
  </si>
  <si>
    <t>select_one reason</t>
  </si>
  <si>
    <t>Ox2</t>
  </si>
  <si>
    <t xml:space="preserve"> ${O8}&gt;2 and  ${O8}&lt;6</t>
  </si>
  <si>
    <t>Ox2. what was the main reason not to visit a dentist during last 12 months</t>
  </si>
  <si>
    <t>Ox2other</t>
  </si>
  <si>
    <t>${Ox2}='5'</t>
  </si>
  <si>
    <t>Ox2other. Please specify the reason</t>
  </si>
  <si>
    <t>O10. How often do you clean your teeth?</t>
  </si>
  <si>
    <t>${O10} != '1'</t>
  </si>
  <si>
    <t>O11. Do you use toothpaste to clean your teeth?</t>
  </si>
  <si>
    <t>O12</t>
  </si>
  <si>
    <t>${O10} != '1' and ${O11}!='2'</t>
  </si>
  <si>
    <t xml:space="preserve">O12. Do you use toothpaste containing fluoride?
</t>
  </si>
  <si>
    <t>O13. Do you use any of the following to clean your teeth?</t>
  </si>
  <si>
    <t>O13other</t>
  </si>
  <si>
    <t>${O10} != '1' and ${O13g} = '1'</t>
  </si>
  <si>
    <t>O13other. Please specify other object used to clean your teeth</t>
  </si>
  <si>
    <t>O14grp</t>
  </si>
  <si>
    <t>O14. Have you experienced any of the following problems during the past 12 months because of the state of your teeth?</t>
  </si>
  <si>
    <t>O14a</t>
  </si>
  <si>
    <t>O14b</t>
  </si>
  <si>
    <t>O14c</t>
  </si>
  <si>
    <t>O14d</t>
  </si>
  <si>
    <t>O14e</t>
  </si>
  <si>
    <t>O14f</t>
  </si>
  <si>
    <t>O14g</t>
  </si>
  <si>
    <t>O14h</t>
  </si>
  <si>
    <t>O14i</t>
  </si>
  <si>
    <t>O14j</t>
  </si>
  <si>
    <t>reason</t>
  </si>
  <si>
    <t>Did not need it</t>
  </si>
  <si>
    <t>Did not have money</t>
  </si>
  <si>
    <t>There is not a dentist in the neighborhood</t>
  </si>
  <si>
    <t xml:space="preserve">Fear </t>
  </si>
  <si>
    <t>cpv1</t>
  </si>
  <si>
    <t>Crioulo</t>
  </si>
  <si>
    <t>Portuguese</t>
  </si>
  <si>
    <t>Pré-escolar</t>
  </si>
  <si>
    <t>Alfabetize</t>
  </si>
  <si>
    <t xml:space="preserve">Basic school </t>
  </si>
  <si>
    <t xml:space="preserve">Secondary school </t>
  </si>
  <si>
    <t xml:space="preserve">Median school </t>
  </si>
  <si>
    <t xml:space="preserve">Superior school </t>
  </si>
  <si>
    <t>select_one nationality</t>
  </si>
  <si>
    <t>CN3. What's your nationality?</t>
  </si>
  <si>
    <t>nationality</t>
  </si>
  <si>
    <t xml:space="preserve">Capverdien </t>
  </si>
  <si>
    <t>Foreign</t>
  </si>
  <si>
    <t>No homeland</t>
  </si>
  <si>
    <t>Multiple nationality (including Capverdien)</t>
  </si>
  <si>
    <t>CN3</t>
  </si>
  <si>
    <t>CN3ther</t>
  </si>
  <si>
    <t>CN3other. Please specify other nationalityes you have.</t>
  </si>
  <si>
    <t>C10. Taking the past year, can you tell me what the average earnings of the household have been (in escudos)?</t>
  </si>
  <si>
    <t>shsmoking</t>
  </si>
  <si>
    <t xml:space="preserve">Daily     </t>
  </si>
  <si>
    <t>Do not know</t>
  </si>
  <si>
    <t>TP1d</t>
  </si>
  <si>
    <t>Internet (online magazines, newspapers, or social networks)</t>
  </si>
  <si>
    <t xml:space="preserve">Vegetable oil </t>
  </si>
  <si>
    <t>Lard or bacon</t>
  </si>
  <si>
    <t xml:space="preserve">Butter </t>
  </si>
  <si>
    <t xml:space="preserve">None in particular </t>
  </si>
  <si>
    <t>fat</t>
  </si>
  <si>
    <t>select_one fat</t>
  </si>
  <si>
    <t>DN1</t>
  </si>
  <si>
    <t>DN1. What type of fat do you use most often to prepare / cook meals at home?</t>
  </si>
  <si>
    <t>DN1other</t>
  </si>
  <si>
    <t>${DN1} = '6'</t>
  </si>
  <si>
    <t>DN1other. Please specify other type of fat used for cooking</t>
  </si>
  <si>
    <t>DN2</t>
  </si>
  <si>
    <t>DN2. How often do you eat fatty foods (fried foods, pork rinds, bacon, chorizo, crackers with fillings, mayonnaise, pizza, hamburger, yellow cheese)?</t>
  </si>
  <si>
    <t>DN3</t>
  </si>
  <si>
    <t>DN3. How much fat do you think you consume?</t>
  </si>
  <si>
    <t>DN4</t>
  </si>
  <si>
    <t>DN4. How often do you eat sugar and sugary foods (soft drinks, cakes, candies, concentrated sweets, jams, chocolates, condensed milk, etc.)?</t>
  </si>
  <si>
    <t>DN5</t>
  </si>
  <si>
    <t>DN5. How much sugar do you think you consume?</t>
  </si>
  <si>
    <t>${P10} = '1' or ${P13} = '1'</t>
  </si>
  <si>
    <t>PN1. Usually where do you do the leisure activities?</t>
  </si>
  <si>
    <t xml:space="preserve">Ask the participant to think about places where he or she regularly conducts leisure physical activities. </t>
  </si>
  <si>
    <t>select_one leisureactivities</t>
  </si>
  <si>
    <t>PN1</t>
  </si>
  <si>
    <t>leisureactivities</t>
  </si>
  <si>
    <t>Open air</t>
  </si>
  <si>
    <t xml:space="preserve">Closed environment  </t>
  </si>
  <si>
    <t>PN2</t>
  </si>
  <si>
    <t>PN2. Do you usually do these leisure activities with the guidance of a specialized professional?</t>
  </si>
  <si>
    <t>Specialized Professional - Means certified individual with proven knowledge of physical activity and sport. Insert examples</t>
  </si>
  <si>
    <t>HN3</t>
  </si>
  <si>
    <t>HN3. Are you currently diagnosed with three or more chronic diseases?</t>
  </si>
  <si>
    <t>HN4. Do you currently use five or more different medications regularly?</t>
  </si>
  <si>
    <t>HN4</t>
  </si>
  <si>
    <t>H20h</t>
  </si>
  <si>
    <t>Reduce alcohol consumption</t>
  </si>
  <si>
    <t>cancer_screening</t>
  </si>
  <si>
    <t>${C1}= '2'</t>
  </si>
  <si>
    <t>CX2</t>
  </si>
  <si>
    <t>${CX1} = '1'</t>
  </si>
  <si>
    <t>CX2. At what age were you first tested for cervical cancer?</t>
  </si>
  <si>
    <t>select_one cxcatest</t>
  </si>
  <si>
    <t>CX3</t>
  </si>
  <si>
    <t>CX3. When was your last (most recent) test for cervical cancer?</t>
  </si>
  <si>
    <t>select_one reasoncxtest</t>
  </si>
  <si>
    <t>CX4</t>
  </si>
  <si>
    <t>CX4. What is the main reason you had your last test for cervical cancer?</t>
  </si>
  <si>
    <t>select_one placetestresult</t>
  </si>
  <si>
    <t>CX5</t>
  </si>
  <si>
    <t>CX5. Where did you receive your last test for cervical cancer?</t>
  </si>
  <si>
    <t>select_one cxresult</t>
  </si>
  <si>
    <t>CX6</t>
  </si>
  <si>
    <t>CX6. What was the result of your last (most recent) test for cervical cancer?</t>
  </si>
  <si>
    <t>CX7</t>
  </si>
  <si>
    <t xml:space="preserve">${CX1} = '1' and ${CX6} !='1' and ${CX6} !='2' </t>
  </si>
  <si>
    <t>CX7.  Did you have any follow-up visits because of your test results?</t>
  </si>
  <si>
    <t>CX8</t>
  </si>
  <si>
    <t xml:space="preserve">${CX1} = '1'and ${CX6} !='1' and ${CX6} !='2' </t>
  </si>
  <si>
    <t>CX8. Did you receive any treatment to your cervix because of your test result?</t>
  </si>
  <si>
    <t>select_one notreatreason</t>
  </si>
  <si>
    <t>CX10</t>
  </si>
  <si>
    <t>${CX1} = '1' and ${CX8} ='2'</t>
  </si>
  <si>
    <t>CX10. What is the main reason you did not receive treatment?</t>
  </si>
  <si>
    <t>CX10spec</t>
  </si>
  <si>
    <t>${CX10} = '10'</t>
  </si>
  <si>
    <t>CX10Spec. Please specify family member</t>
  </si>
  <si>
    <t>select_one nocxcatest</t>
  </si>
  <si>
    <t>CX11</t>
  </si>
  <si>
    <t>${CX1} = '2'</t>
  </si>
  <si>
    <t>CX11. What is the main reason you have never had a cervical cancer test?</t>
  </si>
  <si>
    <t>CX11spec</t>
  </si>
  <si>
    <t>${CX11} = '9'</t>
  </si>
  <si>
    <t>CX11Spec. Please specify family member</t>
  </si>
  <si>
    <t>cxcatest</t>
  </si>
  <si>
    <t>Less than 1 year ago</t>
  </si>
  <si>
    <t>1-2 years ago</t>
  </si>
  <si>
    <t>&gt;2-5 years ago</t>
  </si>
  <si>
    <t>More than 5 years ago</t>
  </si>
  <si>
    <t>reasoncxtest</t>
  </si>
  <si>
    <t>Part of a routine exam</t>
  </si>
  <si>
    <t>Following up on abnormal or inconclusive result</t>
  </si>
  <si>
    <t>Recommended by health care provider</t>
  </si>
  <si>
    <t>Recommended by other source</t>
  </si>
  <si>
    <t>Experiencing pain or other symptoms</t>
  </si>
  <si>
    <t>placetestresult</t>
  </si>
  <si>
    <t>Doctor's office</t>
  </si>
  <si>
    <t>Mobile clinic</t>
  </si>
  <si>
    <t>Community clinic</t>
  </si>
  <si>
    <t>Hospital</t>
  </si>
  <si>
    <t>cxresult</t>
  </si>
  <si>
    <t>Did not receive result</t>
  </si>
  <si>
    <t>Normal/Negative</t>
  </si>
  <si>
    <t>Abnormal/Positive</t>
  </si>
  <si>
    <t>Suspect cancer</t>
  </si>
  <si>
    <t>Inconclusive</t>
  </si>
  <si>
    <t>notreatreason</t>
  </si>
  <si>
    <t>Was not told I needed treatment</t>
  </si>
  <si>
    <t>Did not know how/where to get treatment</t>
  </si>
  <si>
    <t>Embarrassment</t>
  </si>
  <si>
    <t>Too expensive</t>
  </si>
  <si>
    <t>Didn't have time</t>
  </si>
  <si>
    <t>Clinic too far away</t>
  </si>
  <si>
    <t>Poor service quality</t>
  </si>
  <si>
    <t>Fear (afraid of procedure, social stigma)</t>
  </si>
  <si>
    <t>Cultural beliefs</t>
  </si>
  <si>
    <t>Family member would not allow it</t>
  </si>
  <si>
    <t>nocxcatest</t>
  </si>
  <si>
    <t>Did not know how/where to get test</t>
  </si>
  <si>
    <t>Cultural belief</t>
  </si>
  <si>
    <t>cervicalcancer</t>
  </si>
  <si>
    <t>O14k</t>
  </si>
  <si>
    <t>O14l</t>
  </si>
  <si>
    <t>O14m</t>
  </si>
  <si>
    <t>Mouth feels dry</t>
  </si>
  <si>
    <t xml:space="preserve">Have a persistent wound and/or swelling in the mouth for more than three weeks </t>
  </si>
  <si>
    <t>Have a red or red and white patch in the mouth</t>
  </si>
  <si>
    <t>Cabo Verde STEPS 1-2 v3.2</t>
  </si>
  <si>
    <t>${PN1} &lt; 3</t>
  </si>
  <si>
    <t>${HN3} = '1'</t>
  </si>
  <si>
    <t>HN2</t>
  </si>
  <si>
    <t>${H8} = '1'</t>
  </si>
  <si>
    <t>HN2. What medication have you taken?</t>
  </si>
  <si>
    <t>select_one dmtreatment</t>
  </si>
  <si>
    <t>dmtreatment</t>
  </si>
  <si>
    <t>Oral antidiabetic</t>
  </si>
  <si>
    <t>Insulina</t>
  </si>
  <si>
    <t>Insulina + Antidiabetic</t>
  </si>
  <si>
    <t>Boss/employer in agricultureal sector</t>
  </si>
  <si>
    <t>Boss/employer in non-agricultural sector</t>
  </si>
  <si>
    <t>Self-employed worker in agricultural sector</t>
  </si>
  <si>
    <t>Unpaid family worker</t>
  </si>
  <si>
    <t>Retired (out of work)</t>
  </si>
  <si>
    <t>≤ 13 000 escudos</t>
  </si>
  <si>
    <t>More than 13 000, ≤ 25 999 escudos</t>
  </si>
  <si>
    <t>More than 26 000, ≤ 51 999 escudos</t>
  </si>
  <si>
    <t>More than 52 000, ≤ 90 999 escudos</t>
  </si>
  <si>
    <t>More than 91 000 escudos</t>
  </si>
  <si>
    <t>hnote</t>
  </si>
  <si>
    <r>
      <t xml:space="preserve">Homebrewed spirits, e.g. </t>
    </r>
    <r>
      <rPr>
        <sz val="10"/>
        <color rgb="FF00B050"/>
        <rFont val="Arial"/>
        <family val="2"/>
      </rPr>
      <t>moonshine, grog, brandy</t>
    </r>
  </si>
  <si>
    <t>${O5}='1'</t>
  </si>
  <si>
    <t>Paid domestic worker in family home</t>
  </si>
  <si>
    <t>I5. O consentimento foi lido e obtido</t>
  </si>
  <si>
    <t xml:space="preserve">I6.Língua da entrevista </t>
  </si>
  <si>
    <t>I8. Apelido</t>
  </si>
  <si>
    <t>I9. Nome</t>
  </si>
  <si>
    <t>I10. Número de telefone do inquirido (sempre que possível)</t>
  </si>
  <si>
    <t xml:space="preserve">C1. Sexo </t>
  </si>
  <si>
    <t>Registrar conforme observado.      Confirmar de acordo com o registado anteriormente</t>
  </si>
  <si>
    <t>Data de nascimento</t>
  </si>
  <si>
    <t xml:space="preserve">C2: Qual é a sua data de nascimento? </t>
  </si>
  <si>
    <t>Não pode inserir uma data parcial de nascimento. Selecione "Não sei" em todos os campos se a data de nascimento completa não for conhecida.</t>
  </si>
  <si>
    <t>Completar "Não sabe" se a data de nascimento completa não for conhecida.</t>
  </si>
  <si>
    <t>C3.Quantos anos você tem?</t>
  </si>
  <si>
    <t>Digite um número entre 0 e 30.</t>
  </si>
  <si>
    <t>Digite '77' se não for conhecido.</t>
  </si>
  <si>
    <t>C4. No total, quantos anos esteve na escola ou a frequentar uma formação a tempo inteiro (sem contar com o ensino pré-escolar)?</t>
  </si>
  <si>
    <t>C5. Qual é o NÍVEL DE ENSINO mais alto que frequentou ou está a frequentar?</t>
  </si>
  <si>
    <t xml:space="preserve">CN3. Qual a sua nacionalidade? </t>
  </si>
  <si>
    <t>CN3 Outros. Especifique outras nacionalidades que possui.</t>
  </si>
  <si>
    <t>C7. Qual é o seu estado civil?</t>
  </si>
  <si>
    <t>C8. Qual das seguintes categorias socioprofissionais melhor descreve a sua situação perante o mercado de trabalho nestes últimos 12 meses?</t>
  </si>
  <si>
    <t>O objetivo desta pergunta é ajudar a responder outras questões, tais como saber se as pessoas que exercem diferentes categorias socioprofissionais podem ser confrontadas com diferentes fatores de risco. Escolha a resposta adequada</t>
  </si>
  <si>
    <t>C9. Quantas pessoas com 18 anos ou mais, inclusive você, vivem em sua casa?</t>
  </si>
  <si>
    <t>O número de pessoas com 18 anos não pode ser menor que o número de pessoas registradas durante a seleção dos participantes ou maior que 30.</t>
  </si>
  <si>
    <t>Digite '77' se não for conhecido e '88' para recusado.</t>
  </si>
  <si>
    <t>C10.Nos últimos 12 meses, qual é a estimativa de rendimento mensal do seu agregado familiar?</t>
  </si>
  <si>
    <t>Não é possível inserir um número negativo!</t>
  </si>
  <si>
    <t>Atenção que o rendimento não refere somente ao do indivíduo, mas o total de todos os membros que possuem rendimento.Deixe em branco e selecione "Recusado" abaixo se recusado ou "Não sei" se o inquirido não souber.</t>
  </si>
  <si>
    <t>Selecione se os ganhos médios são por semana, mês ou ano ou se o entrevistado recusou a responder ou não sabe.</t>
  </si>
  <si>
    <t xml:space="preserve">C11. Pode me dar uma estimativa de rendimento MENSAL do agregado, se eu te indicar alguns valores? </t>
  </si>
  <si>
    <r>
      <t>(LEIA AS VÁRIAS OPÇÕES)</t>
    </r>
    <r>
      <rPr>
        <sz val="9"/>
        <color rgb="FFFF6600"/>
        <rFont val="Arial"/>
        <family val="2"/>
      </rPr>
      <t xml:space="preserve">  Escolha o valor do intervalo apropriado para o rendimento mensal do agregado (soma de todos os rendimentos dos membros do agregado)
Se necessário o inquirido deverá consultar esta informação junto de outros membros do agregado por forma a dar uma melhor resposta
</t>
    </r>
  </si>
  <si>
    <t xml:space="preserve">T1. Atualmente fuma produtos de tabaco como cigarros, cigarros enrolados, charutos ou cachimbos? </t>
  </si>
  <si>
    <r>
      <t xml:space="preserve">Fuma </t>
    </r>
    <r>
      <rPr>
        <b/>
        <sz val="10"/>
        <color rgb="FF000000"/>
        <rFont val="Arial"/>
        <family val="2"/>
      </rPr>
      <t>diariamente</t>
    </r>
    <r>
      <rPr>
        <sz val="10"/>
        <color rgb="FF000000"/>
        <rFont val="Arial"/>
        <family val="2"/>
      </rPr>
      <t>?</t>
    </r>
  </si>
  <si>
    <t>Esta pergunta é apenas para fumantes atuais de produtos de tabaco que responderam sim. Diariamente significa ao menos um produto todos os dias ou quase todos os dias durante um mês.</t>
  </si>
  <si>
    <t>T3. Com que idade começou a fumar?</t>
  </si>
  <si>
    <t>A idade deve ser de pelo menos 8 anos e não mais do que o limite máximo de idade da pesquisa.</t>
  </si>
  <si>
    <t>Digite '77' se não sabe.</t>
  </si>
  <si>
    <t>Deixe em branco se não for conhecido; caso contrário, a resposta deve estar entre 1 e a idade do entrevistado (-4 anos) por anos, 1 a 11 por meses ou 1 a 30 por semanas.</t>
  </si>
  <si>
    <t xml:space="preserve">T5a. Em média que quantidade dos seguintes produtos do tabaco fuma por dia / semana? (SE MENOS DE UM DIA, REGISTAR POR SEMANA)
(INSERIR A QUANTIDADE PARA CADA TIPO DE PRODUTO, USAR CARTÕES)
</t>
  </si>
  <si>
    <t>Digite '77' se não for conhecido OU digite '0' se o entrevistado não fuma diariamente cigarros fabricados.</t>
  </si>
  <si>
    <t>O número deve estar entre 0 e 50.</t>
  </si>
  <si>
    <t>T5aw.Em média, quantos cigarros fabricados fuma por semana?</t>
  </si>
  <si>
    <t>O número deve estar entre 0 e 350.</t>
  </si>
  <si>
    <t xml:space="preserve">Digite '777' se não for conhecido OU digite '0' se semanalmente o entrevistado não fuma cigarros fabricados. </t>
  </si>
  <si>
    <t>Digite '77' se não souber OU digite '0' se o entrevistado não fuma diariamente cigarros enrolados à mão.</t>
  </si>
  <si>
    <t>Digite '777' se não for conhecido OU digite '0' se o entrevistado não fuma semanalmente cigarros enrolados à mão.</t>
  </si>
  <si>
    <t>Digite '77' se não for conhecido OU digite '0' se o entrevistado não fuma cachimbos cheios de tabaco diariamente.</t>
  </si>
  <si>
    <t>Digite '777' se não for conhecido OU digite '0' se o entrevistado não fuma cachimbos cheios de tabaco semanalmente.</t>
  </si>
  <si>
    <t>Digite '77' se não for conhecido OU Digite '0' se o entrevistado não fuma diariamente, cigarrilha ou cigarrilha.</t>
  </si>
  <si>
    <t>Digite '777' se não souber OU digite '0' se o entrevistado não fuma charutos, cachimbos ou cigarrilhas semanalmente.</t>
  </si>
  <si>
    <t>Digite '77' se não for conhecido OU digite '0' se o entrevistado não fumar sessões de Shisha diárias.</t>
  </si>
  <si>
    <t>Digite '777' se não for conhecido OU digite '0' se o entrevistado não fumar sessões de Shisha semanalmente.</t>
  </si>
  <si>
    <t>Registre apenas OUTROS produtos de tabaco ainda não incluídos nas perguntas anteriores. Digite '777' se não for conhecido OU digite '0' se o entrevistado não fuma outros produtos semanalmente.</t>
  </si>
  <si>
    <t>Registre apenas OUTROS produtos de tabaco ainda não incluídos nas perguntas anteriores. Digite '77' se não for conhecido OU digite '0' se o entrevistado não fuma outro produto diariamente.</t>
  </si>
  <si>
    <t>T6. Nos últimos 12 meses, tentou parar de fumar?</t>
  </si>
  <si>
    <t>T9. No passado, chegou a fumar diariamente?</t>
  </si>
  <si>
    <t>A idade deve ter no mínimo 8 anos, e não mais que o limite máximo de idade do inquérito.</t>
  </si>
  <si>
    <t>Deixe em branco se não for conhecido; caso contrário, a resposta deve estar entre 1 e 61 por anos, 1 a 11 por meses ou 1 a 30 por semanas.</t>
  </si>
  <si>
    <t>Digite '77' se não for conhecido OU digite '0' se o entrevistado não usar tabaco de mascar ( Ciré), diariamente.</t>
  </si>
  <si>
    <t>Digite '77' se não for conhecido OU digite '0' se o entrevistado não usar tabaco de mascar ( Ciré), semanalmente.</t>
  </si>
  <si>
    <t>Digite '77' se não for conhecido OU digite '0' se o entrevistado não usar tabaco Inalado (Cancan) , diariamente.</t>
  </si>
  <si>
    <t>Digite '77' se não for conhecido OU digite '0' se o entrevistado não usar tabaco Inalado (Cancan) , semanalmente.</t>
  </si>
  <si>
    <t>Digite '77' se não for conhecido OU digite '0' se o entrevistado não usar folhas de  tabaco de mascar, diariamente.</t>
  </si>
  <si>
    <t>Digite '77' se não for conhecido OU digite '0' se o entrevistado não usar folhas de  tabaco de mascar, semanalmente.</t>
  </si>
  <si>
    <t>Digite '77' se não for conhecido OU digite '0' se o respondente não usar outro tipo de tabaco não fumado diariamente.</t>
  </si>
  <si>
    <t>Digite '77' se não for conhecido OU digite '0' se o respondente não usar outro tipo de tabaco não fumado semanalmente.</t>
  </si>
  <si>
    <t>T15. No passado, chegou a consumir tabaco não fumado como [Can-can, Ciré e folha de tabaco, outro)]?</t>
  </si>
  <si>
    <t>T16.No passado, consumia diariamente tabaco não fumado como [Can-can, Ciré e folha de tabaco, outro]?</t>
  </si>
  <si>
    <t>T17. Durante os últimos 30 dias, alguém fumou na sua casa?</t>
  </si>
  <si>
    <t>T18. Durante os últimos 30 dias, alguém esteve a fumar nas áreas fechadas no seu local de trabalho (no prédio, numa área de trabalho ou num escritório específico)?</t>
  </si>
  <si>
    <t>Informação</t>
  </si>
  <si>
    <t>Revista ou jornal</t>
  </si>
  <si>
    <t>Televisão</t>
  </si>
  <si>
    <t>Internet (jornais online, revistas online, redes sociais)</t>
  </si>
  <si>
    <t>Promoção</t>
  </si>
  <si>
    <t>Amostras gratuitas de cigarro</t>
  </si>
  <si>
    <t xml:space="preserve">Cigarro a baixo preço </t>
  </si>
  <si>
    <t>Oferta de descontos ou de outros produtos incentivando a compra</t>
  </si>
  <si>
    <t>Roupas ou outro artigo com a marca, nome ou logotipo</t>
  </si>
  <si>
    <t>Promoção através de (e-mail) correio electrónico ou redes sociais</t>
  </si>
  <si>
    <t>TP4. Nos últimos 30 dias apercebeu-se de alguma advertência sanitária nos maços de cigarro?</t>
  </si>
  <si>
    <t>TP5. Nos últimos 30 dias apercebeu-se de alguma advertência sanitária nos maços de cigarro que encoraja a pensar em não fumar?</t>
  </si>
  <si>
    <t>TP6.Da última vez que comprou cigarros, quantos cigarros comprou?</t>
  </si>
  <si>
    <t>Digite '7777' se não for conhecido ou '8888' se recusado.</t>
  </si>
  <si>
    <t>Consumo do Tabaco</t>
  </si>
  <si>
    <t>Consumo do Álcool</t>
  </si>
  <si>
    <t>As perguntas seguintes dizem respeito ao consumo do bebidas alcoólicas</t>
  </si>
  <si>
    <t>A2. Nos últimos 12 meses, consumiu bebida alcoólica?</t>
  </si>
  <si>
    <t>A3.  Nos últimos 12 meses, parou de beber bebida alcoólica por motivos de saúde, por exemplo, devido a um impacto negativo na sua saúde ou por aconselhamento do seu médico ou outro profissional de saúde?</t>
  </si>
  <si>
    <t>A4. Nos últimos 12 meses, quantas vezes por semana bebeu pelo menos um copo padrão de bebida alcoólica?</t>
  </si>
  <si>
    <t>A5. Nos últimos 30 dias, consumiu uma bebida alcoólica?</t>
  </si>
  <si>
    <t>A6. Nos últimos 30 dias, quantas vezes bebeu pelo menos um copo padrão de alguma bebida alcoólica?</t>
  </si>
  <si>
    <t>O número deve estar entre 1 e 50.</t>
  </si>
  <si>
    <t>A7. Nos últimos 30 dias, em média, quantos copos padrão de bebida alcoólica bebeu por ocasião?</t>
  </si>
  <si>
    <t>A8.Nos últimos 30 dias, qual foi o maior número de copos padrão de bebida alcoólica que bebeu numa única ocasião?</t>
  </si>
  <si>
    <t xml:space="preserve">A9. Nos últimos 30 dias, quantas vezes bebeu seis ou mais copos padrão de bebida alcoólica numa única ocasião?
</t>
  </si>
  <si>
    <t>última semana</t>
  </si>
  <si>
    <t xml:space="preserve">A10: Durante os últimos 7 dias, quantos copos padrão de bebida alcoólica bebeu por dia? </t>
  </si>
  <si>
    <t>Digite '0' se o entrevistado não beber em um dia específico. Digite '77' se não for conhecido.</t>
  </si>
  <si>
    <t>Digite uma resposta para todos os dias da semana.</t>
  </si>
  <si>
    <t>Segunda- feira</t>
  </si>
  <si>
    <t>Terça-feira</t>
  </si>
  <si>
    <t>Quarta-feira</t>
  </si>
  <si>
    <t>Quinta-feira</t>
  </si>
  <si>
    <t>Sexta-feira</t>
  </si>
  <si>
    <t>Sábado</t>
  </si>
  <si>
    <t>Domingo</t>
  </si>
  <si>
    <t>Acabei de lhe fazer perguntas sobre seu consumo de álcool nos últimos 7 dias. Essas perguntas eram sobre bebidas alcoólicas em geral, enquanto as seguintes perguntas são sobre seu consumo de bebida alcoólica caseiro, bebida alcoólica importado de outro país, álcool não destinado a consumo ou outro tipo de álcool isento de impostos. Por favor, considere apenas esses tipos de álcool, respondendo às seguintes perguntas.</t>
  </si>
  <si>
    <t>Álcool não registrado</t>
  </si>
  <si>
    <t>A12. Em média, quantos copos padrão dos seguintes tipos de bebidas alcoólicas consumiu nestes últimos 7 dias?</t>
  </si>
  <si>
    <t>Digite '0' se o participante não consumiu nenhum desse tipo de álcool.
Enter '77' if not known.</t>
  </si>
  <si>
    <t>Digite uma resposta para cada tipo de álcool.</t>
  </si>
  <si>
    <t>Licor/ponche produzido em casa</t>
  </si>
  <si>
    <t>Cerveja ou vinho produzido em casa</t>
  </si>
  <si>
    <t>Álcool importado não declarado</t>
  </si>
  <si>
    <t>Álcool não destinado ao consumo, por exemplo, medicamentos à base de álcool, perfume, loção pós-barba</t>
  </si>
  <si>
    <t>A13.Nos últimos 12 meses, quantas vezes sentiu que não conseguia parar de beber depois de ter começado?</t>
  </si>
  <si>
    <t>A14. últimos 12 meses, quantas vezes o facto de ter ingerido bebida alcoólica, lhe impediu de fazer o que normalmente era esperado de si?</t>
  </si>
  <si>
    <t>A15.Nos últimos 12 meses quantas vezes, depois de uma bebedeira, bebeu álcool pela manhã para voltar a normalidade?</t>
  </si>
  <si>
    <t>A16. Nos últimos 12 meses, teve problemas com a família, com seu o parceiro ou outra pessoa por causa do consumo de bebidas alcoólicas?</t>
  </si>
  <si>
    <t>Consumo alimentar</t>
  </si>
  <si>
    <t>As seguintes perguntas debruçam-se sobre o seu consumo habitual de frutas e legumes. Este é um mapa que mostra alguns exemplos de frutas e legumes. Cada desenho corresponde a uma porção. Ao responder as essas perguntas, pense numa semana típica.</t>
  </si>
  <si>
    <t xml:space="preserve">D1. Normalmente, quantos dias por semana come frutas? </t>
  </si>
  <si>
    <t>Os dias da semana devem estar entre 0 e 7.</t>
  </si>
  <si>
    <t>D2. Normalmente quantas porções de frutas come num desses dias?</t>
  </si>
  <si>
    <t>O número de porções deve estar entre 1 e 20.</t>
  </si>
  <si>
    <t>Porções de frutas</t>
  </si>
  <si>
    <t>D3. Normalmente, quantos dias por semana consome legumes e verduras?</t>
  </si>
  <si>
    <t xml:space="preserve">D4. Normalmente, quantas porções de legumes e verduras come num desses dias? </t>
  </si>
  <si>
    <t>Porções de vegetais</t>
  </si>
  <si>
    <t>Sal Alimentar</t>
  </si>
  <si>
    <t xml:space="preserve">Com as perguntas abaixo, procuramos descobrir mais sobre o seu consumo do sal. Sal alimentar refere-se ao sal de mesa comum, sal não refinado, como sal marinho, sal iodado, caldos salgados, em cubos ou em pó e molhos salgados, como molhos de peixe ou soja (ver cartões). As seguintes perguntas debruçam-se sobre o sal que você adiciona à sua comida quando come, a forma como prepara o seu alimento (ou alimentação) em casa, o seu consumo de alimentos com alto teor de sal, como por exemplo [Carne salgada, peixe seco, sopas prontas/industrializadas, enlatados]. As outras perguntas debruçam-se sobre o controlo da sua ingestão de sal. Responda a estas perguntas, mesmo se considerar que come pouco salgado. 
Leia esta declaração de abertura em voz alta. Lembre-se de usar os cartões que irão ajudar o inquirido a responder as perguntas.
</t>
  </si>
  <si>
    <t xml:space="preserve">D5. Com que frequência adiciona sal ou molho salgado (molho de soja, molho de peixe, molho inglês, molho de ostra, etc.) no seu prato pouco antes ou enquanto você come? </t>
  </si>
  <si>
    <t xml:space="preserve">D6. Com que frequência adiciona sal, um tempero salgado (cubos, goiá, sazon, etc.) ou um molho salgado quando prepara pratos em casa? </t>
  </si>
  <si>
    <t xml:space="preserve">D7. Costuma comer refeições/alimentos confecionadas com alto teor de sal? Entendemos por "Prato confecionado com alto teor de sal/Alimentos com alto teor de sal" os salgadinhos pré-embalados (matutano, bananinha, snip, mancarra enlatada, etc.), as conservas salgadas (feijão enlatado, corn beef, salsicha, frecandele), os pratos salgados de restaurantes de comidas ligeiras (sopa chinês, hambúrguer, pizza, shawarma, etc.)os enchidos e embutidos (chouriço, linguiça, fiambre), o peixe seco, a carne salgada, etc.. ]. </t>
  </si>
  <si>
    <t xml:space="preserve">D8.Na sua opinião, que quantidade de sal ou molho salgado ou temperos salgados consome? </t>
  </si>
  <si>
    <t>D9. Em que medida é importante para si reduzir seu consumo de sal?</t>
  </si>
  <si>
    <t xml:space="preserve">D10. Acha que o facto de comer muito sal ou adicionar um molho ou temperos salgados aos seus pratos pode causar problemas de saúde? </t>
  </si>
  <si>
    <t>D11.Toma regularmente uma das seguintes medidas para controlar o seu consumo de sal?</t>
  </si>
  <si>
    <t>Contolo consumo do Sal</t>
  </si>
  <si>
    <t>Limitar o consumo de pratos salgados</t>
  </si>
  <si>
    <t>Verificar o teor de sal indicado nos rótulos dos alimentos</t>
  </si>
  <si>
    <t>Utilizar outras especiarias/condimentos além de sal na preparação de pratos</t>
  </si>
  <si>
    <t xml:space="preserve">Evitar comer refeições preparadas fora de casa </t>
  </si>
  <si>
    <t>Outras medidas destinadas especificamente para controlar seu consumo de sal</t>
  </si>
  <si>
    <t>Digite uma resposta para todas as perguntas no ecrã.</t>
  </si>
  <si>
    <t>D11Outro. Especifique outras coisas feitas especificamente para controlar sua ingestão de sal</t>
  </si>
  <si>
    <t xml:space="preserve">DN1. Que tipo de gordura utiliza com mais frequência na preparação /cozedura das refeições em casa? </t>
  </si>
  <si>
    <t>DN1OUtro. Especifique outro tipo de gordura usada para cozinhar</t>
  </si>
  <si>
    <t xml:space="preserve">DN2. Com que frequência consome alimentos gordurosos (frituras, torresmos, toucinho, chouriço, bolachas recheadas, maionese, pizza, hambúrguer, queijos amarelos)? </t>
  </si>
  <si>
    <t xml:space="preserve">DN3. Na sua opinião, que quantidade de gordura consome? </t>
  </si>
  <si>
    <t xml:space="preserve">DN4. Com que frequência consome açúcar e alimentos açucarados (refrigerantes, bolos, doces, doces concentrados, compotas, chocolates, leite condensado, etc.)? </t>
  </si>
  <si>
    <t xml:space="preserve">DN5. Na sua opinião, que quantidade de açúcar você consome? </t>
  </si>
  <si>
    <t xml:space="preserve">P1. O seu trabalho envolve atividade física de alta intensidade que requer um consequente aumento da respiração ou do ritmo cardíaco, como levantar cargas pesadas, carregar sacos, trabalhar em estaleiros, trabalho de pedreiro e marcenaria, durante pelo menos 10 minutos seguidos? </t>
  </si>
  <si>
    <t xml:space="preserve"> Mostrar cartão de atividade física de alta intensidade no trabalho</t>
  </si>
  <si>
    <t>P2. Normalmente, quantos dias por semana você pratica atividades física de alta intensidade como parte de seu trabalho?</t>
  </si>
  <si>
    <t>O número de dias deve estar entre 1 e 7.</t>
  </si>
  <si>
    <t>P3a. No decorrer de um dia típico durante o qual você realiza atividade física de alta intensidade como parte do seu trabalho, quanto tempo você dedica a essas atividades?</t>
  </si>
  <si>
    <t>Horas</t>
  </si>
  <si>
    <t>Minutos</t>
  </si>
  <si>
    <t xml:space="preserve">P4. O seu trabalho envolve atividades física de intensidade moderada que requer um pequeno aumento da respiração ou do ritmo cardíaco, como caminhada rápida ou levantar uma carga leve, durante pelo menos 10 minutos seguidos? </t>
  </si>
  <si>
    <t>Mostrar cartão de atividade fisica de intensidade moderada.</t>
  </si>
  <si>
    <t xml:space="preserve">P5. Normalmente, quantos dias por semana você realiza atividades física de intensidade moderada como parte de seu trabalho?  </t>
  </si>
  <si>
    <t>P6. No decorrer de um dia típico durante o qual você realiza atividades física de intensidade moderada como parte do seu trabalho, quanto tempo você dedica a essas atividades?</t>
  </si>
  <si>
    <t>horas</t>
  </si>
  <si>
    <t>minutos</t>
  </si>
  <si>
    <t>Digite valores nos dois campos. O tempo deve ser de pelo menos 10 minutos, mas não mais de 16 horas.Digite '77' nos dois campos, se não sabe.</t>
  </si>
  <si>
    <t>Digite valores nos dois campos. O tempo deve ser de pelo menos 10 minutos, mas não mais de 16 horas.Digite '77' nos dois campos, se não for conhecido.</t>
  </si>
  <si>
    <t>As perguntas a seguir excluem atividade física como parte do seu trabalho que você já mencionou.
Agora, gostaria de saber sobre a sua forma habitual de se deslocar de um lugar para outro; por exemplo, para ir ao trabalho, ir às compras, ir ao mercado, ir ao seu lugar dedicado ao culto/Igreja. [Incluir outros exemplos, se necessário].
A declaração introdutória às seguintes perguntas sobre a atividade física relacionada ao transporte é muito importante. Ela exige e ajuda o participante a pensar sobre como ele se move para ir de um lugar para outro. Esta declaração não deve ser omitida.</t>
  </si>
  <si>
    <t>P8.Normalmente, quantos dias por semana faz esses trajetos em menos de 10 minutos a pé ou de bicicleta?</t>
  </si>
  <si>
    <t>P9. No decorrer de um dia típico, quanto tempo você dedica nas suas deslocações andando a pé ou de bicicleta?</t>
  </si>
  <si>
    <t>As perguntas a seguir excluem atividades relacionadas com o trabalho e deslocações que já mencionou. Agora gostaria de lhe fazer perguntas sobre desporto (Exemplo: yoga, taeboo, musculação, ginástica, futebol, caminhada.)  e atividades de lazer.</t>
  </si>
  <si>
    <t xml:space="preserve">P10. Você pratica desporto, exercicio fisico ou atividades de lazer de alta intensidade que requerem um aumento significativo da respiração ou do ritmo cardíaco, como  [correr, jogar futebol, andebol, voleibol, natação] durante pelo menos dez minutos seguidos? </t>
  </si>
  <si>
    <t>Mostrar cartões de atividade lazer de lata intensidade</t>
  </si>
  <si>
    <t>P11. Normalmente, quantos dias por semana pratica desporto, fitness ou outras atividades de lazer de alta intensidade?</t>
  </si>
  <si>
    <t>P12.No decorrer de um dia típico, quanto tempo dedica a essa atividade?</t>
  </si>
  <si>
    <t>Mostrar cartões com atividades de lazer de intensidade moderada</t>
  </si>
  <si>
    <t>P15. No decorrer de um dia típico, quanto tempo dedica a essa atividade?</t>
  </si>
  <si>
    <t>PN1.Normalmente onde costuma realizar as atividades de lazer?</t>
  </si>
  <si>
    <t>Peça ao participante para pensar nos locais onde regularmente ele costuma realizar as atividades física de lazer</t>
  </si>
  <si>
    <t>PN2. Normalmente costuma realizar essas atividades de lazer com a orientação de um profissional especializado?</t>
  </si>
  <si>
    <t>Profissional especializado - Significa indivíduo certificado e com conhecimento comprovado da área de atividade física e desporto.</t>
  </si>
  <si>
    <t>A próxima pergunta é sobre o tempo em que passa na posição sentada ou deitada, no trabalho, em casa, em deslocação, visitando amigos, e incluiu o tempo em que esteve sentado numa secretária ou mesa, viajando de carro, autocarro, barco, a ler, jogar cartas ou assistir televisão, mas não inclui o tempo em que esteve a dormir.</t>
  </si>
  <si>
    <t>P16. Quanto tempo você passa sentado ou deitado num dia normal?</t>
  </si>
  <si>
    <t>Antecedentes de Hipertensão arterial</t>
  </si>
  <si>
    <t>H1. Alguma vez um médico ou outro profissional de saúde mediu a sua tensão arterial?</t>
  </si>
  <si>
    <t>H2a. Alguma vez um médico ou outro profissional de saúde lhe disse que tem tensão alta ou que sofre de hipertensão?</t>
  </si>
  <si>
    <t>H2b. Nos últimos 12 meses foi informado que sofre de hipertensão?</t>
  </si>
  <si>
    <t xml:space="preserve">H3. Nas últimas 2 semanas, tomou algum medicamento para a tensão alta orientado por um médico ou outro profissional de saúde? </t>
  </si>
  <si>
    <t>H4. Alguma vez procurou um curandeiro/mestre para tratar a sua tensão alta ou hipertensão?</t>
  </si>
  <si>
    <t>H5. Toma atualmente algum remédio tradicional ou à base de plantas para sua tensão alta?</t>
  </si>
  <si>
    <t>Antecedentes de Diabetes</t>
  </si>
  <si>
    <t>H6. Alguma vez um médico ou outro profissional de saúde mediu a sua glicemia (açúcar no sangue)?</t>
  </si>
  <si>
    <t>H7a. Alguma vez um médico ou outro profissional de saúde lhe disse que tem diabetes?</t>
  </si>
  <si>
    <t>H7b. Nos últimos 12 meses foi-lhe informado que tem diabetes?</t>
  </si>
  <si>
    <t xml:space="preserve">H8.Nas últimas 2 últimas semanas, tomou algum medicamento para diabetes orientado por um médico ou outro profissional de saúde? </t>
  </si>
  <si>
    <t>H10. Já procurou um curandeiro/mestre para tratar a sua diabetes?</t>
  </si>
  <si>
    <t>H11.Atualmente está a tomar um remédio tradicional ou à base de plantas para sua diabetes?</t>
  </si>
  <si>
    <t>Antecedentes de Colesterol alto</t>
  </si>
  <si>
    <t>H12. Alguma vez um médico ou outro profissional de saúde mediu o seu colesterol (nível de gordura no sangue)?</t>
  </si>
  <si>
    <t>H13a. Alguma vez um médico ou outro profissional de saúde lhe disse que tem colesterol alto?</t>
  </si>
  <si>
    <t xml:space="preserve">H14. Nas últimas 2 semanas, tomou algum medicamento para o seu colesterol alto orientado um médico ou outro profissional de saúde? </t>
  </si>
  <si>
    <t>H15. Alguma vez procurou um curandeiro/mestre para tratar do seu colesterol alto?</t>
  </si>
  <si>
    <t>H16. Atualmente está a tomar um remédio tradicional ou à base de ervas para o seu colesterol alto?</t>
  </si>
  <si>
    <t>H18. Atualmente toma aspirina (Corin) regularmente?</t>
  </si>
  <si>
    <t xml:space="preserve">H19. Atualmente toma Estatinas  (Lovastatina/Simvastatina/Atorvastatina ou outro) ) regularmente?                </t>
  </si>
  <si>
    <t>HN3. Atualmente tem como diagnóstico três ou mais doenças crónicas?</t>
  </si>
  <si>
    <t>HN4. Atualmente usa cinco ou mais medicamentos diferentes, regularmente?</t>
  </si>
  <si>
    <t>H20.Nos últimos 12 meses, foi a um médico ou outro profissional de saúde?</t>
  </si>
  <si>
    <t xml:space="preserve">Nos últimos 12 meses, um médico ou um outro profissional de saúde lhe aconselhou a fazer uma das seguintes coisas? </t>
  </si>
  <si>
    <t>Parar ou não começar a usar tabaco</t>
  </si>
  <si>
    <t>Reduzir a seu consumo de sal</t>
  </si>
  <si>
    <t>Comer pelo menos 5 porções de frutas e/ou legumes por dia</t>
  </si>
  <si>
    <t>Reduzir o seu consumo de gordura</t>
  </si>
  <si>
    <t>Começar ou fazer mais atividade física</t>
  </si>
  <si>
    <t>Manter um peso saudável ou perder peso</t>
  </si>
  <si>
    <t>Reduzir o seu consumo de bebidas açucaradas</t>
  </si>
  <si>
    <t>Rastreio de Cancro de Colo de Utero ( só para as mulheres)</t>
  </si>
  <si>
    <r>
      <t xml:space="preserve">As próximas perguntas são sobre como prevenir o cancro do colo do útero. Existem diferentes testes para rastreio do cancro do colo do útero, como a inspeção visual com ácido acético (VIA), a citologia, e o teste do vírus da papiloma humana (HPV).  O VIA é uma inspeção da superfície do colo do útero após a lavagem com ácido acético diluído (vinagre). Para a curetagem endocervical e teste de HPV, um médico ou enfermeiro recolhe uma amostra de células na vagina usando uma espátula de madeira ou uma escova e envia-a para o laboratório de análises clínicas. É até mesmo possível que você tenha recebido a espátula ou o pincel para fazer a recolha da amostra sozinha. O laboratório determina se as células estão normais se foi feita uma curetagem endocervical, e procura a presença de HPV se foi feito um teste de HPV. </t>
    </r>
    <r>
      <rPr>
        <i/>
        <sz val="9"/>
        <color rgb="FFFF6600"/>
        <rFont val="Arial"/>
        <family val="2"/>
      </rPr>
      <t>Leia esta declaração de abertura em voz alta. Não deve ser omitido</t>
    </r>
  </si>
  <si>
    <t xml:space="preserve">CX1. Alguma vez fez um teste de rastreio do cancro do colo do útero usando algum dos métodos acima referidos? </t>
  </si>
  <si>
    <t xml:space="preserve">CX2. Com que idade fez o teste de rastreio do cancro do colo do útero pela primeira vez? </t>
  </si>
  <si>
    <t xml:space="preserve">CX3. Quando fez o último teste de rastreio do cancro do colo do útero? </t>
  </si>
  <si>
    <t>CX4. Qual o principal motivo que a levou a fazer o último teste de rastreio do cancro do colo do útero?</t>
  </si>
  <si>
    <t xml:space="preserve">CX5. Onde fez o seu último teste de rastreio do cancro do colo do útero? </t>
  </si>
  <si>
    <t xml:space="preserve">CX6. Qual foi o resultado do último teste do rastreio do cancro do colo de útero? </t>
  </si>
  <si>
    <t>CX7.  Fez alguma consulta de acompanhamento por causa dos resultados do teste?</t>
  </si>
  <si>
    <t>CX8.Recebeu algum tratamento relacionado com o rastreio do cancro de colo do útero por causa dos resultados do teste?</t>
  </si>
  <si>
    <t>CX10. Qual o principal motivo pelo qual você não recebeu tratamento?</t>
  </si>
  <si>
    <t>CX10Spec. Especifique o membro da família</t>
  </si>
  <si>
    <t>CX11. Qual é a principal razão para nunca ter feito um teste de rastreio do cancro do colo do útero?</t>
  </si>
  <si>
    <t>CX11Spec. Especifique o membro da família</t>
  </si>
  <si>
    <t>Saúde Mental/ Suicidio</t>
  </si>
  <si>
    <t>As próximas perguntas são sobre pensamentos, planos e tentativas de suicídio.  Por favor responda as perguntas, mesmo que ninguém geralmente fale sobre estas questões.</t>
  </si>
  <si>
    <t>MH1. Nos últimos 12 meses considerou seriamente uma tentativa de suicídio?</t>
  </si>
  <si>
    <t xml:space="preserve">MH2. Procurou ajuda profissional para esses pensamentos? </t>
  </si>
  <si>
    <t xml:space="preserve">MH3. Nos últimos 12 meses, fez um plano de como iria tentar o suicídio? </t>
  </si>
  <si>
    <t>MH4. Alguma vez fez uma tentativa de suicídio?</t>
  </si>
  <si>
    <t>MH5. Nos últimos 12 meses fez uma tentativa de suicídio?</t>
  </si>
  <si>
    <t xml:space="preserve">MH6. Qual foi o principal método que usou na última vez que tentou o suicídio? </t>
  </si>
  <si>
    <t xml:space="preserve">MH7. Procurou cuidados médicos para essa tentativa? </t>
  </si>
  <si>
    <t>MH8. Foi internado no hospital por causa desta tentativa?</t>
  </si>
  <si>
    <t xml:space="preserve">MH9. Alguém próximo na sua família nuclear (Mãe, pai, irmão, irmã ou filhos) já tentou o suicídio? </t>
  </si>
  <si>
    <t>As próximas perguntas são sobre o seu estado de saúde oral e comportamentos relacionados.</t>
  </si>
  <si>
    <t>Saúde Oral</t>
  </si>
  <si>
    <t>O1. Quantos dentes naturais tens?</t>
  </si>
  <si>
    <t xml:space="preserve">O2. Como descreveria o estado dos seus dentes? </t>
  </si>
  <si>
    <t>O3. Como descreveria o estado das suas gengivas?</t>
  </si>
  <si>
    <t xml:space="preserve">O4. Como descreveria o estado da sua boca (mucosa)? </t>
  </si>
  <si>
    <t>O5.Possui próteses removíveis?</t>
  </si>
  <si>
    <t>Dentaduras</t>
  </si>
  <si>
    <t xml:space="preserve">O6. Quais das seguintes próteses removíveis possui?   </t>
  </si>
  <si>
    <t>prótese maxilar superior</t>
  </si>
  <si>
    <t>prótese maxilar inferior</t>
  </si>
  <si>
    <t>O7. Durante os últimos 12 meses, sentiu alguma dor ou desconforto nos dentes, gengivas ou na sua boca?</t>
  </si>
  <si>
    <t>O8.Quanto tempo se passou desde a última vez que foi ao dentista?</t>
  </si>
  <si>
    <t>O9. Qual foi a principal razão para a sua última visita  ao dentista?</t>
  </si>
  <si>
    <t>O9outro. Especifique o motivo da última visita ao dentista</t>
  </si>
  <si>
    <t>Ox2. Qual foi o principal motivo para não visitar um dentista nos últimos 12 meses?</t>
  </si>
  <si>
    <t>Ox2 outro. Por favor especifique o motivo.</t>
  </si>
  <si>
    <t>O10. Quantas vezes lava os dentes?</t>
  </si>
  <si>
    <t>O11. Usa  pasta de dentes  para lavar os dentes?</t>
  </si>
  <si>
    <t xml:space="preserve">O12. Usa pasta de dentes com fluor? 
</t>
  </si>
  <si>
    <t xml:space="preserve">O13.Usa algum dos seguintes [LER CADA UMA DAS MODALIDADES, INDIVIDUALMENTE] para limpar os seus dentes? </t>
  </si>
  <si>
    <t>Limpeza dos Dentes</t>
  </si>
  <si>
    <t xml:space="preserve">Escova de dentes </t>
  </si>
  <si>
    <t>Palitos de madeira</t>
  </si>
  <si>
    <t>Palitos de plástico</t>
  </si>
  <si>
    <t>Fio Dental</t>
  </si>
  <si>
    <t>Carvão</t>
  </si>
  <si>
    <t>Pau para mastigar /escova de miswak</t>
  </si>
  <si>
    <t>Outro</t>
  </si>
  <si>
    <t>O13outro. Especifique outro objeto usado para limpar os dentes</t>
  </si>
  <si>
    <t>Problemas</t>
  </si>
  <si>
    <t>Dificuldade em mastigar alimentos</t>
  </si>
  <si>
    <t>Dificuldade com a fala / dificuldade em pronunciar palavras</t>
  </si>
  <si>
    <t>Boca seca</t>
  </si>
  <si>
    <t xml:space="preserve">Teve uma ferida persistente e / ou inchaço na boca por mais de três semanas </t>
  </si>
  <si>
    <t>Teve uma mancha “vermelha” ou “vermelha e branca” na boca</t>
  </si>
  <si>
    <t>Sentiu-se tenso devido a problemas com os dentes ou com a boca</t>
  </si>
  <si>
    <t>Envergonhado com a aparência dos dentes</t>
  </si>
  <si>
    <t>Evita sorrir por causa de dentes</t>
  </si>
  <si>
    <t>Sono é frequentemente interrompido</t>
  </si>
  <si>
    <t>Dias sem trabalhar por causa dos dentes ou da boca</t>
  </si>
  <si>
    <t>Dificuldade em fazer atividades habituais</t>
  </si>
  <si>
    <t>Pouca tolerância do cônjuge ou pessoas próximas de si</t>
  </si>
  <si>
    <t>Reduzida participação em atividades sociais</t>
  </si>
  <si>
    <t>O entrevistado concordou em participar da Etapa 2 (medidas físicas)?</t>
  </si>
  <si>
    <t>A pressão arterial sistólica deve estar entre 40 e 300 mmHg.</t>
  </si>
  <si>
    <t>A pressão arterial diastólica deve estar entre 30 e 200 mmHg. A pressão arterial diastólica não pode ser maior que a pressão arterial sistólica.</t>
  </si>
  <si>
    <t>A frequência cardíaca não pode ser inferior a 30bpm ou superior a 200bpm. Digite '888' nos 3 campos, se recusado.</t>
  </si>
  <si>
    <t>M7. Nas últimas 2 semanas, esteve em tratamento prescrito por um médico ou outro profissional de saúde, por causa de uma tensão alta?</t>
  </si>
  <si>
    <t>M8. Está grávida?</t>
  </si>
  <si>
    <t>A altura deve estar entre 100 e 270 cm.</t>
  </si>
  <si>
    <t>O peso deve estar entre 20 e 350 kg.</t>
  </si>
  <si>
    <t>Digite '888' se o participante recusou.</t>
  </si>
  <si>
    <t>Digite '888' em todos os campos se o participante recusou.</t>
  </si>
  <si>
    <t>A circunferência da cintura deve estar entre 30 e 200 cm.</t>
  </si>
  <si>
    <t>A circunferência do quadril deve estar entre 45 e 300 cm.</t>
  </si>
  <si>
    <t>Nenhuma coordenada GPS inserida. Por favor, tente novamente.</t>
  </si>
  <si>
    <t>Sim</t>
  </si>
  <si>
    <t>Não</t>
  </si>
  <si>
    <t>Não sabe</t>
  </si>
  <si>
    <t>Recusado</t>
  </si>
  <si>
    <t>Não lembra</t>
  </si>
  <si>
    <t>Não trabalha em área fechada</t>
  </si>
  <si>
    <t>Português</t>
  </si>
  <si>
    <t>Masculino</t>
  </si>
  <si>
    <t>Feminino</t>
  </si>
  <si>
    <t>Nunca frequentou</t>
  </si>
  <si>
    <t>Alfabetização</t>
  </si>
  <si>
    <t>Ensino Básico</t>
  </si>
  <si>
    <t>Ensino Secundário</t>
  </si>
  <si>
    <t>Ensino Médio</t>
  </si>
  <si>
    <t>Ensino Superior</t>
  </si>
  <si>
    <t>Cabo-verdiana</t>
  </si>
  <si>
    <t>Dupla Nacionalidade</t>
  </si>
  <si>
    <t>Estrangeira</t>
  </si>
  <si>
    <t>Apátrida</t>
  </si>
  <si>
    <t>Solteiro(a)</t>
  </si>
  <si>
    <t>Casado(a)</t>
  </si>
  <si>
    <t>Separado(a)</t>
  </si>
  <si>
    <t>Divorciado(a)</t>
  </si>
  <si>
    <t>Viúvo(a)</t>
  </si>
  <si>
    <t>União de Facto</t>
  </si>
  <si>
    <t>Empregado(a) na Administração Pública (Ministérios, Câmaras Municipais)</t>
  </si>
  <si>
    <t>Empregada(a) no setor privado</t>
  </si>
  <si>
    <t>Patrão/empregador no setor Agrícola</t>
  </si>
  <si>
    <t>Patrão/empregador no setor Não Agrícola</t>
  </si>
  <si>
    <t>Trabalhador por conta própria no setor Agrícola</t>
  </si>
  <si>
    <t>Trabalhador por conta própria no setor Não Agrícola</t>
  </si>
  <si>
    <t>Trabalhador familiar não remunerado</t>
  </si>
  <si>
    <t>Trabalhador doméstico em casa de família</t>
  </si>
  <si>
    <t>Estudante</t>
  </si>
  <si>
    <t>Doméstica(o)</t>
  </si>
  <si>
    <t>Aposentado(a) / Reformado (mas sem trabalho)</t>
  </si>
  <si>
    <t>Sem trabalho</t>
  </si>
  <si>
    <t>Inválido / Incapacitado</t>
  </si>
  <si>
    <t>Semana</t>
  </si>
  <si>
    <t>Mês</t>
  </si>
  <si>
    <t>Ano</t>
  </si>
  <si>
    <t>Mais de 13 000, ≤ 25 999 escudos</t>
  </si>
  <si>
    <t>Mais de 26 000, ≤ 51 999 escudos</t>
  </si>
  <si>
    <t>Mais de 52 000, ≤ 90 999 escudos</t>
  </si>
  <si>
    <t>Mais de 91 000 escudos</t>
  </si>
  <si>
    <t>Semanas</t>
  </si>
  <si>
    <t>Diariamente</t>
  </si>
  <si>
    <t>Semanalmente</t>
  </si>
  <si>
    <t>Mensalmente</t>
  </si>
  <si>
    <t>Algumas vezes</t>
  </si>
  <si>
    <t>Nunca</t>
  </si>
  <si>
    <t>Nenhuma visita nos últimos 12 meses</t>
  </si>
  <si>
    <t xml:space="preserve">Sim </t>
  </si>
  <si>
    <t>Não viu nenhum maço de cigarro</t>
  </si>
  <si>
    <t>5-6 dias por semana</t>
  </si>
  <si>
    <t>3-4 dias por semana</t>
  </si>
  <si>
    <t>1-2 dias por semana</t>
  </si>
  <si>
    <t>1-3 dias por mês</t>
  </si>
  <si>
    <t>Menos de uma vez por mês</t>
  </si>
  <si>
    <t>Diariamente ou quase</t>
  </si>
  <si>
    <t>Uma vez por semana</t>
  </si>
  <si>
    <t>Uma vez por mês</t>
  </si>
  <si>
    <t>Sim, mais de uma vez por mês</t>
  </si>
  <si>
    <t>Sim, todos os meses</t>
  </si>
  <si>
    <t>Sim, várias vezes mas menos de uma vez por mês</t>
  </si>
  <si>
    <t>Sim, uma ou duas vezes</t>
  </si>
  <si>
    <t>Sempre (diariamente)</t>
  </si>
  <si>
    <t>Frequentemente (4 a 6 vezes por semana)</t>
  </si>
  <si>
    <t>Às vezes (2 a 3 vezes por semana)</t>
  </si>
  <si>
    <t>Raramente (1 vez por semana)</t>
  </si>
  <si>
    <t xml:space="preserve">Nunca </t>
  </si>
  <si>
    <t>Demasiado</t>
  </si>
  <si>
    <t>Muito</t>
  </si>
  <si>
    <t>Apenas a quantidade necessária</t>
  </si>
  <si>
    <t>Pouco</t>
  </si>
  <si>
    <t>Muito pouco</t>
  </si>
  <si>
    <t>Muito Importante</t>
  </si>
  <si>
    <t>Importante</t>
  </si>
  <si>
    <t>Não é importante</t>
  </si>
  <si>
    <t>Óleo vegetal / Azeite Tempero /Azeite</t>
  </si>
  <si>
    <t>Banha ou toucinho</t>
  </si>
  <si>
    <t>Manteiga</t>
  </si>
  <si>
    <t>Margarina</t>
  </si>
  <si>
    <t>Nenhum em particular</t>
  </si>
  <si>
    <t>Não utiliza</t>
  </si>
  <si>
    <t>Ar livre</t>
  </si>
  <si>
    <t>Ambiente fechado</t>
  </si>
  <si>
    <t xml:space="preserve">Não sabe </t>
  </si>
  <si>
    <t>Antidiabéticos orais</t>
  </si>
  <si>
    <t>Sem dentes naturais</t>
  </si>
  <si>
    <t>1 a 9 dentes</t>
  </si>
  <si>
    <t>10 a 19 dentes</t>
  </si>
  <si>
    <t>20 dentes ou mais</t>
  </si>
  <si>
    <t>Excelente</t>
  </si>
  <si>
    <t>Muito bom</t>
  </si>
  <si>
    <t>Bom</t>
  </si>
  <si>
    <t>Normal</t>
  </si>
  <si>
    <t>Mau</t>
  </si>
  <si>
    <t>Muito mau</t>
  </si>
  <si>
    <t>Menos de 6 meses</t>
  </si>
  <si>
    <t>6-12 meses</t>
  </si>
  <si>
    <t>Mais de 1 ano, mas menos de 2 anos</t>
  </si>
  <si>
    <t>2 ou mais anos, mas menos de 5 anos</t>
  </si>
  <si>
    <t>5 anos ou mais</t>
  </si>
  <si>
    <t>Nunca recebeu tratamento dentário</t>
  </si>
  <si>
    <t>Consulta / aconselhamento</t>
  </si>
  <si>
    <t>Dor ou problemas nos dentes, gengivas ou boca</t>
  </si>
  <si>
    <t>Tratamento / Acompanhamento</t>
  </si>
  <si>
    <t>Check-up periódico</t>
  </si>
  <si>
    <t>Não precisava disso</t>
  </si>
  <si>
    <t>Não tinha dinheiro</t>
  </si>
  <si>
    <t>Não há dentista no bairro</t>
  </si>
  <si>
    <t>Medo</t>
  </si>
  <si>
    <t>Outros</t>
  </si>
  <si>
    <t>Recusou</t>
  </si>
  <si>
    <t>2-3 vezes por mês</t>
  </si>
  <si>
    <t>2-6 vezes por semana</t>
  </si>
  <si>
    <t>Uma vez por dia</t>
  </si>
  <si>
    <t>Duas vezes ou mais por dia</t>
  </si>
  <si>
    <t>Navalha, faca ou outro instrumento afiado</t>
  </si>
  <si>
    <t>Overdose de medicação (por exemplo: receitado, vendidos sem receita médica)</t>
  </si>
  <si>
    <t>Overdose de outra substância (por exemplo: heroína, crack/pedra, álcool, soluºão de bateria)</t>
  </si>
  <si>
    <t>Envenenamento com pesticidas (por exemplo: veneno de rato, inseticida, herbicida)</t>
  </si>
  <si>
    <t>Outro envenenamento (por exemplo: planta / semente, produto doméstico)</t>
  </si>
  <si>
    <t>Gases venenosos do carvão</t>
  </si>
  <si>
    <t>Há menos de 1 ano</t>
  </si>
  <si>
    <t>Há 1-2 anos</t>
  </si>
  <si>
    <t>Há 3-5 anos</t>
  </si>
  <si>
    <t>Há mais de 5 anos</t>
  </si>
  <si>
    <t>Parte de um exame de rotina</t>
  </si>
  <si>
    <t>Seguimento de resultado anormal ou inconclusivo</t>
  </si>
  <si>
    <t>Recomendado pelo profissional de saúde</t>
  </si>
  <si>
    <t>Recomendado por terceiros</t>
  </si>
  <si>
    <t>Existência de dor ou outros sintomas</t>
  </si>
  <si>
    <t>Consultório / Clínica médico privado</t>
  </si>
  <si>
    <t>Clínica móvel / Associações</t>
  </si>
  <si>
    <t>Centro de Saúde</t>
  </si>
  <si>
    <t>Não recebeu resultado</t>
  </si>
  <si>
    <t>Normal / Negativo</t>
  </si>
  <si>
    <t>Anormal / Positivo</t>
  </si>
  <si>
    <t>Suspeita de cancro</t>
  </si>
  <si>
    <t>Inconclusivo</t>
  </si>
  <si>
    <t>Não foi informado que eu precisava de tratamento</t>
  </si>
  <si>
    <t>Não sabia como / onde obter tratamento</t>
  </si>
  <si>
    <t>Embaraço</t>
  </si>
  <si>
    <t>Muito caro</t>
  </si>
  <si>
    <t>Não tinha tempo</t>
  </si>
  <si>
    <t>Clínica muito longe</t>
  </si>
  <si>
    <t>Má qualidade de serviço</t>
  </si>
  <si>
    <t>Medo (medo de procedimento, medo do estigma social)</t>
  </si>
  <si>
    <t>Crenças culturais</t>
  </si>
  <si>
    <t>Membro da família não permitiu</t>
  </si>
  <si>
    <r>
      <t>Não sabia</t>
    </r>
    <r>
      <rPr>
        <sz val="12"/>
        <color rgb="FFFF0000"/>
        <rFont val="Arial"/>
        <family val="2"/>
      </rPr>
      <t xml:space="preserve"> como</t>
    </r>
    <r>
      <rPr>
        <sz val="12"/>
        <color rgb="FF000000"/>
        <rFont val="Arial"/>
        <family val="2"/>
      </rPr>
      <t xml:space="preserve"> / onde fazer o teste</t>
    </r>
  </si>
  <si>
    <t>Não Sabe</t>
  </si>
  <si>
    <t>Janeiro</t>
  </si>
  <si>
    <t>Fevereiro</t>
  </si>
  <si>
    <t>Março</t>
  </si>
  <si>
    <t>Abril</t>
  </si>
  <si>
    <t>Maio</t>
  </si>
  <si>
    <t>Junho</t>
  </si>
  <si>
    <t>Julho</t>
  </si>
  <si>
    <t>Agosto</t>
  </si>
  <si>
    <t>Setembro</t>
  </si>
  <si>
    <t>Outubro</t>
  </si>
  <si>
    <t>Novembro</t>
  </si>
  <si>
    <t>Dezembro</t>
  </si>
  <si>
    <t>Vergonha</t>
  </si>
  <si>
    <t>dia</t>
  </si>
  <si>
    <t>mês</t>
  </si>
  <si>
    <t>ano</t>
  </si>
  <si>
    <t>I3. Inquiridor</t>
  </si>
  <si>
    <t>Digitalize o código QR do participante</t>
  </si>
  <si>
    <t>Membros do Agregado Elegíveis: ${hh_size}</t>
  </si>
  <si>
    <t>Se não conseguiu digitalizar o código QR, digite-o manualmente abaixo.</t>
  </si>
  <si>
    <t>Digite o código QR correto composto por 8 caracteres. (Você pode inserir "99999999" apenas para fins de treinamento)</t>
  </si>
  <si>
    <t>O ID deve ser um número positivo.</t>
  </si>
  <si>
    <t>Localização</t>
  </si>
  <si>
    <t>Informação Demográfica</t>
  </si>
  <si>
    <t>Consentimento, idioma da entrevista e nome</t>
  </si>
  <si>
    <t>A idade (em anos completos) deve estar dentro da faixa etária do inquérito</t>
  </si>
  <si>
    <t>T5b. Em média, quantos cigarros enrolados à mão fuma por dia?</t>
  </si>
  <si>
    <t>T5bw. Em média, quantos cigarros enrolados à mão fuma por semana?</t>
  </si>
  <si>
    <t>T5c. Em média, quantos cachimbos cheios de tabaco fuma por dia?</t>
  </si>
  <si>
    <t>T5cw. Em média, quantos cachimbos cheios de tabaco fuma por semana?</t>
  </si>
  <si>
    <t>T5d. Em média, quantos charutos, cachimbos ou cigarrilhas fuma por dia?</t>
  </si>
  <si>
    <t>T5dw. Em média, quantos charutos, cachimbos ou cigarrilhas fuma por semana?</t>
  </si>
  <si>
    <t>T5e. Em média, quantas sessões de Shisha fuma por dia?</t>
  </si>
  <si>
    <t>T5ew. Em média, quantas sessões de Shisha fuma por semana?</t>
  </si>
  <si>
    <t>T7. Nos últimos 12 meses, durante um atendimento com um médico ou outro profissional de sáude , foi aconcelhado a deixar de fumar?</t>
  </si>
  <si>
    <t>Políticas de Contolo do Tabaco</t>
  </si>
  <si>
    <t xml:space="preserve">TP3. Nos últimos 30 dias apercebeu-se de algum tipo de promoção do cigarro, tais como?                       </t>
  </si>
  <si>
    <t>Cupons para compra de cigarros</t>
  </si>
  <si>
    <t>TP7. No total, quanto pagou por essa compra?</t>
  </si>
  <si>
    <t xml:space="preserve">Digite '7777' se não for conhecido ou não compra cigarros fabricados. </t>
  </si>
  <si>
    <t>A1. Alguma vez consumiu uma bebida alcoólica, como cerveja, vinho, licor, ponche, grogue, whisky, cidra ?</t>
  </si>
  <si>
    <t>Digite '77' se não for conhecido e "0" se for menos de seis copos padrão.</t>
  </si>
  <si>
    <t>A11. Nos Últimos 7 dias, consumiu bebida alcoólica produzida em casa, importado não declarado, não destinada ao consumo ou isento de impostos?                         (EJEMPLIFICAR COM AS BEBIDAS DA PERGUNTA A12)</t>
  </si>
  <si>
    <t xml:space="preserve">Grogue e/ou aguardente produzido em casa ou nos trapiches </t>
  </si>
  <si>
    <t xml:space="preserve">Agora vou lhe fazer algumas perguntas sobre o tempo que você dedica aos diferentes tipos de atividade física durante uma semana típica. Por favor, responda a estas perguntas mesmo que não se considere uma pessoa ativa. Pense primeiro quanto tempo você dedica ao trabalho, seja trabalho remunerado ou não remunerado, tarefas domésticas, coleta ou colheita de alimentos, pesca, à procura de emprego [Incluir outros exemplos, se necessário]. Nas perguntas seguintes, as atividades físicas de forte intensidade são atividades que exigem esforço físico significativo e que resultam no consequente aumento da respiração ou a frequência cardíaca e as atividades físicas de intensidade moderada são atividades que exigem esforço físico moderado e que resultam num pequeno aumento da respiração ou do ritmo cardíaco. </t>
  </si>
  <si>
    <t xml:space="preserve">P13. Pratica desporto, atividade física ou atividades de lazer de intensidade moderada que requerem um pequeno aumento da respiração ou do ritmo cardíaco, como caminhada rápida [andar de bicicleta, nadar, jogar vôlei] durante pelo menos 10 minutos seguidos? </t>
  </si>
  <si>
    <t>P14. Normalmente, quantos dias por semana pratica desporto, atividade fisica ou outras atividades de lazer de intensidade moderada?</t>
  </si>
  <si>
    <t>As perguntas a seguir se concentram no seus antecedentes de Tensão Arterial Alta, diabetes, colesterol alto, doenças cardiovasculares e também sobre  Dicas de estilo de vida saúdavel.</t>
  </si>
  <si>
    <t>Dicas de Estilo de Vida Saúdavel</t>
  </si>
  <si>
    <t>H17. Já teve alguma doença cardiovascular (enfarte do miocárdio ou angina de peito, ou acidente vascular cerebral)?</t>
  </si>
  <si>
    <t>H13b. Nos últimos 12 meses foi informado que tem colesterol alto?</t>
  </si>
  <si>
    <t>Antecedentes de Doenças Cardiovasculares</t>
  </si>
  <si>
    <t xml:space="preserve">Atividade Física </t>
  </si>
  <si>
    <t xml:space="preserve">HN2. Que medicação você tomou? </t>
  </si>
  <si>
    <t>Insulina + Antidiabéticos orias</t>
  </si>
  <si>
    <t>Dar exemplo de doenças crônicas: Diabetes, Hipertensão, Insuficiência Renal Crônica, Doença mental, etc</t>
  </si>
  <si>
    <t>“Regularmente "significa diariamente ou quase diariamente.</t>
  </si>
  <si>
    <t>O14. Nos últimos 12 meses, teve algum dos problemas seguintes  por causa do estado de seus dentes, gengivas ou da boca ?</t>
  </si>
  <si>
    <t>MH6outros. Especifique outros métodos.</t>
  </si>
  <si>
    <t xml:space="preserve">MH10. Alguém próximo na sua família nuclear (Mãe, pai, irmão, irmã ou Filhos) já morreu por suicídio? </t>
  </si>
  <si>
    <t>Step 2: Medidas Fisicas</t>
  </si>
  <si>
    <t>Tensão Arterial</t>
  </si>
  <si>
    <t>M1.  ID do inquiridor</t>
  </si>
  <si>
    <t>ID deve ser em numeros positivos.</t>
  </si>
  <si>
    <t>Tensão Arterial e frequência Cardiaca 1</t>
  </si>
  <si>
    <t>Tensão Arterial e frequência Cardiaca 2</t>
  </si>
  <si>
    <t>Tensão Arterial e frequência Cardiaca 3</t>
  </si>
  <si>
    <t>M4a. Pressão Arterial Sistolica (mmHg)</t>
  </si>
  <si>
    <t>M4b. Pressão Arterial Diastolica (mmHg)</t>
  </si>
  <si>
    <t>M16a. Frequência Cardiaca (batimentos por minuto)</t>
  </si>
  <si>
    <t>M5a.Pressão Arterial Sistolica (mmHg)</t>
  </si>
  <si>
    <t>M6a. Pressão Arterial Sistolica (mmHg)</t>
  </si>
  <si>
    <t>Leitura 3</t>
  </si>
  <si>
    <t>M16c.Frequência Cardiaca (batimentos por minuto)</t>
  </si>
  <si>
    <t>Altura e Peso</t>
  </si>
  <si>
    <t>M6b. Pressão Arterial Diastolica (mmHg)</t>
  </si>
  <si>
    <t>M5b. Pressão Arterial Diastolica (mmHg)</t>
  </si>
  <si>
    <t>M16b.  Frequência Cardiaca (batimentos por minuto)</t>
  </si>
  <si>
    <t>M9.ID do inquiridor</t>
  </si>
  <si>
    <t>M12. Peso (em quilogramas)</t>
  </si>
  <si>
    <t>Cintura</t>
  </si>
  <si>
    <t>Leitura 1    Registre a primeira medição após o participante ter descansado por 15 minutos. Aguarde 3 minutos antes de fazer uma segunda medição</t>
  </si>
  <si>
    <t>Leitura 2      Registre a segunda medição. Peça ao participante para descansar por mais 3 minutos antes de fazer a terceira medição</t>
  </si>
  <si>
    <t>M2. ID do Esfigmomanómetro</t>
  </si>
  <si>
    <t>M10b. ID da Balança</t>
  </si>
  <si>
    <t>M13. ID da Fita Metrica</t>
  </si>
  <si>
    <t>M14. Circunferência da cintura (em centímetros)</t>
  </si>
  <si>
    <t>Circunferência do quadril</t>
  </si>
  <si>
    <t>M15. Circunferência do quadril (em centímetros)</t>
  </si>
  <si>
    <t>Gravar coordenadas GPS</t>
  </si>
  <si>
    <t>As coordenadas GPS são mais fáceis de obter quando estiver fora.</t>
  </si>
  <si>
    <t>CN4</t>
  </si>
  <si>
    <t>CN4. How many people in total, including yourself live in your hosuehold?</t>
  </si>
  <si>
    <t xml:space="preserve">Number must be between 0 and 80. </t>
  </si>
  <si>
    <t xml:space="preserve">Number must be between 0 and 560. </t>
  </si>
  <si>
    <t>M10a. Device ID for height (Stadiometer)</t>
  </si>
  <si>
    <t>Number of people cannot be less than the number of people recorded during participant selection or bigger than 30.</t>
  </si>
  <si>
    <t>(.&gt;=0 and .&lt;=80) or .=77</t>
  </si>
  <si>
    <t>(.&gt;=0 and .&lt;=560) or .=777</t>
  </si>
  <si>
    <t>O número deve estar entre 0 e 80.</t>
  </si>
  <si>
    <t>O número deve estar entre 0 e 560.</t>
  </si>
  <si>
    <t>The following questions focus on the history of high blood pressure, diabetes, high cholesterol, cardiovascuar diseases and lifestyle advice.</t>
  </si>
  <si>
    <t>once(random())</t>
  </si>
  <si>
    <t>random</t>
  </si>
  <si>
    <t>${random} &lt;=0.6</t>
  </si>
  <si>
    <t>step3_participation</t>
  </si>
  <si>
    <t>You have been selected for STEP 3</t>
  </si>
  <si>
    <t>step3_selected</t>
  </si>
  <si>
    <t>step3_not_selected</t>
  </si>
  <si>
    <t>${random} &gt;0.6</t>
  </si>
  <si>
    <t>qrcode</t>
  </si>
  <si>
    <t>Participant has not been selected for STEP3</t>
  </si>
  <si>
    <t>only 60% of participants are randomly selected.</t>
  </si>
  <si>
    <t>M11a</t>
  </si>
  <si>
    <t>M11a. Height using Stadiometer (in centimetres)</t>
  </si>
  <si>
    <t>M11b</t>
  </si>
  <si>
    <t>M11b. Height using Stadiometer (in centimetres)</t>
  </si>
  <si>
    <t>M11c</t>
  </si>
  <si>
    <t>M11c. Height using Stadiometer (in centimetres)</t>
  </si>
  <si>
    <t>Hgt_diff</t>
  </si>
  <si>
    <t>Hgt_ave1</t>
  </si>
  <si>
    <t>Hgt_ave2</t>
  </si>
  <si>
    <t>round((${M12} div (${Hgt_ave1}*${Hgt_ave1}))*10000,1)</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</si>
  <si>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${Hgt_ave1} cm.
Weight:      ${M12} kg.
BMI (Body Mass Index)  ${BMI}.&lt;br&gt;&lt;br&gt;
Waist circumference:  ${M14} cm.
Hip circumference:   ${M15} cm.</t>
  </si>
  <si>
    <t>BMIb</t>
  </si>
  <si>
    <t>round((${M12} div (${Hgt_ave2}*${Hgt_ave2}))*10000,1)</t>
  </si>
  <si>
    <t>${M11a} != '' and ${M11b} != ''</t>
  </si>
  <si>
    <t>(${M11a}-${M11b})</t>
  </si>
  <si>
    <t>${M11c} != '' and ${M11d} != ''</t>
  </si>
  <si>
    <t>M11d</t>
  </si>
  <si>
    <t>M11d. Height using Stadiometer (in centimetres)</t>
  </si>
  <si>
    <t>((${M11c} + ${M11d}) div 2)</t>
  </si>
  <si>
    <t>((${M11a} + ${M11b}) div 2)</t>
  </si>
  <si>
    <t xml:space="preserve">${M11a} != '' and ${M11b} != '' and ${M12} != '' </t>
  </si>
  <si>
    <t>${M11c} != '' and ${M11d} != ''and ${M12} != ''</t>
  </si>
  <si>
    <t>Domain</t>
  </si>
  <si>
    <t>Cluster</t>
  </si>
  <si>
    <t>${I1} = "other" or ${I2} = "other"</t>
  </si>
  <si>
    <t>M10a. ID do Estadiómetro convencional</t>
  </si>
  <si>
    <t>M11a. Altura (em centímetros e medida feita com estadiómetro convencional)</t>
  </si>
  <si>
    <t>Digite '888' se o participante recusou. Digite '666' se o participante for muito grande para a escala.</t>
  </si>
  <si>
    <t>Dominio</t>
  </si>
  <si>
    <t>Distrito de Recenseamento (DR)</t>
  </si>
  <si>
    <t>O Participante não foi selecionado para o STEP 3</t>
  </si>
  <si>
    <t>O participante foi selecionado para o STEP 3</t>
  </si>
  <si>
    <t>Apenas 60% dos participantes são selecionados aleatoriamente.</t>
  </si>
  <si>
    <t>select_one tsu</t>
  </si>
  <si>
    <t>I2b</t>
  </si>
  <si>
    <t>ssu=${I2}</t>
  </si>
  <si>
    <t>select_multiple smoking</t>
  </si>
  <si>
    <t>T1type</t>
  </si>
  <si>
    <t xml:space="preserve">(selected(., '1') or selected(., '2') or selected(., '3') or selected(., '4') or selected(., '5') or selected(., '6'))  </t>
  </si>
  <si>
    <t>${T1} ='1'</t>
  </si>
  <si>
    <t>compact-2</t>
  </si>
  <si>
    <t>T1a. Which of the following products do you currently smoke?</t>
  </si>
  <si>
    <t>T1other</t>
  </si>
  <si>
    <t xml:space="preserve">yes </t>
  </si>
  <si>
    <t>selected(${T1type}, '6')</t>
  </si>
  <si>
    <t>T1other. Please specify other type of tobacco product smoked</t>
  </si>
  <si>
    <t>smoking</t>
  </si>
  <si>
    <t>Manufactured cigarettes</t>
  </si>
  <si>
    <t>Hand rolled cigarettes</t>
  </si>
  <si>
    <t>Pipes</t>
  </si>
  <si>
    <t>Cigars</t>
  </si>
  <si>
    <t>Shisha</t>
  </si>
  <si>
    <t>dailysmoker</t>
  </si>
  <si>
    <t>smokeless</t>
  </si>
  <si>
    <t>Chewing tobacco</t>
  </si>
  <si>
    <t>dailysmokeless</t>
  </si>
  <si>
    <t>htpdaily</t>
  </si>
  <si>
    <t>Heated Tobacco Products (HTPs)</t>
  </si>
  <si>
    <t>ecigdaily</t>
  </si>
  <si>
    <t xml:space="preserve">Electronic cigarettes (E-cigs) </t>
  </si>
  <si>
    <t>smoke_htps_400x400.png</t>
  </si>
  <si>
    <t>smoke_ecig_400x400.png</t>
  </si>
  <si>
    <t>select_multiple dailysmoker</t>
  </si>
  <si>
    <t>T2type</t>
  </si>
  <si>
    <t>(psu=if(selected(${T1type}, '1'),1,'')) or (psu=if(selected(${T1type}, '2'),2,'')) or (psu=if(selected(${T1type}, '3'),3,'')) or (psu=if(selected(${T1type}, '4'),4,'')) or (psu=if(selected(${T1type}, '5'),5,'')) or (psu=if(selected(${T1type}, '6'),6,''))</t>
  </si>
  <si>
    <t>(selected(., '1') or selected(., '2') or selected(., '3') or selected(., '4') or selected(., '5') or selected(., '6'))</t>
  </si>
  <si>
    <t>${T2} ='1'</t>
  </si>
  <si>
    <t>T2a. Which of the following products do you currently smoke daily?</t>
  </si>
  <si>
    <t>T2other</t>
  </si>
  <si>
    <t>selected(${T2type}, '6')</t>
  </si>
  <si>
    <t>T2other.Do you currently smoke ${T1other} daily?</t>
  </si>
  <si>
    <t>T5f. On average, how many ${T1other} do you smoke each day?</t>
  </si>
  <si>
    <t>T5fw. On average, how many ${T1other} do you smoke each week?</t>
  </si>
  <si>
    <t>selected(${T2type}, '1')</t>
  </si>
  <si>
    <t>(selected(${T1type}, '1') and not(selected(${T2type}, '1'))) or ${T5a} = '0'</t>
  </si>
  <si>
    <t>selected(${T2type}, '2')</t>
  </si>
  <si>
    <t>(selected(${T1type}, '2') and not(selected(${T2type}, '2'))) or ${T5b} = '0'</t>
  </si>
  <si>
    <t>selected(${T2type}, '3')</t>
  </si>
  <si>
    <t>(selected(${T1type}, '3') and not(selected(${T2type}, '3'))) or ${T5c} = '0'</t>
  </si>
  <si>
    <t>selected(${T2type}, '4')</t>
  </si>
  <si>
    <t>(selected(${T1type}, '4') and not(selected(${T2type}, '4'))) or ${T5d} = '0'</t>
  </si>
  <si>
    <t>selected(${T2type}, '5')</t>
  </si>
  <si>
    <t>(selected(${T1type}, '5') and not(selected(${T2type}, '5'))) or ${T5e} = '0'</t>
  </si>
  <si>
    <t>(selected(${T1type}, '6') and not(selected(${T2type}, '6'))) or ${T5f} = '0'</t>
  </si>
  <si>
    <t>heatedtobaccoproduct</t>
  </si>
  <si>
    <t>Heated Tobacco Products</t>
  </si>
  <si>
    <t>htpnote</t>
  </si>
  <si>
    <t>You have been asked about the conventional tobacco products.  Now I will ask you questions about heated tobacco products (HTPs).  
HTPs heat tobacco to produce aerosols containing nicotine and other chemicals.  Examples of HTPs are IQOS, Ploom [Insert country specific examples]</t>
  </si>
  <si>
    <t>htpgrp</t>
  </si>
  <si>
    <t>HTP1</t>
  </si>
  <si>
    <t>HTP1. Do you currenty use heated tobacco products? Eg IQOS, Ploom, TECH, Glo, PAX</t>
  </si>
  <si>
    <t>HTP2</t>
  </si>
  <si>
    <t>${HTP1} = '1'</t>
  </si>
  <si>
    <t>HTP2. Do you currently use heated tobacco products daily?</t>
  </si>
  <si>
    <t>HTP3</t>
  </si>
  <si>
    <t>HTP3. How old were you when you first started using heated tobacco product?</t>
  </si>
  <si>
    <t>HTP4grp</t>
  </si>
  <si>
    <t>${HTP1} = '1' and (${HTP3} = '77' or ${HTP3} = '')</t>
  </si>
  <si>
    <t>HTP4</t>
  </si>
  <si>
    <t>HTP4type</t>
  </si>
  <si>
    <t>(${HTP4type} = 'weeks' and ${HTP4} &gt; 0 and ${HTP4} &lt;= 30) or (${HTP4type} = 'months' and ${HTP4} &gt; 0 and ${HTP4} &lt;= 11) or (${HTP4type} = 'years' and ${HTP4} &gt; 0 and ${HTP4} &lt;(${age}-4)) or (${HTP4type} = '77' and ${HTP4} = '')</t>
  </si>
  <si>
    <t>e-cigarettes</t>
  </si>
  <si>
    <t>Electronic Cigarettes</t>
  </si>
  <si>
    <t>ecignote</t>
  </si>
  <si>
    <r>
      <t xml:space="preserve">Previous questions asked you about tobacco products.  Now I will ask you questions about electronic cigarettes (e-cigarettes).  
These devices heat a liquid that may or may not contain nictoine.  E-cigarettes are also known as vaporizers, vapes, vape pens, vape mods [Insert country specific examples] </t>
    </r>
    <r>
      <rPr>
        <i/>
        <sz val="10"/>
        <rFont val="Arial"/>
        <family val="2"/>
      </rPr>
      <t>These do not include heated tobacco products (HTPs)</t>
    </r>
    <r>
      <rPr>
        <sz val="10"/>
        <rFont val="Arial"/>
        <family val="2"/>
      </rPr>
      <t xml:space="preserve">.  </t>
    </r>
  </si>
  <si>
    <t>eciggrp</t>
  </si>
  <si>
    <t>EC1</t>
  </si>
  <si>
    <t>EC1. Do you currenty use electronic cigarettes? Eg e-cigar, vape pens, mods or Juul [Add country specific examples]</t>
  </si>
  <si>
    <t>EC2</t>
  </si>
  <si>
    <t>${EC1} = '1'</t>
  </si>
  <si>
    <t>EC2. Do you currently use electronic cigarettes daily?</t>
  </si>
  <si>
    <t>EC3</t>
  </si>
  <si>
    <t>EC3. How old were you when you first started using electronic cigarettes?</t>
  </si>
  <si>
    <t>EC4grp</t>
  </si>
  <si>
    <t>${EC1} = '1' and (${EC3} = '77' or ${EC3} = '')</t>
  </si>
  <si>
    <t>EC4</t>
  </si>
  <si>
    <t>EC4type</t>
  </si>
  <si>
    <t>(${EC4type} = 'weeks' and ${HTP4} &gt; 0 and ${HTP4} &lt;= 30) or (${HTP4type} = 'months' and ${HTP4} &gt; 0 and ${HTP4} &lt;= 11) or (${HTP4type} = 'years' and ${HTP4} &gt; 0 and ${HTP4} &lt;(${age}-4)) or (${HTP4type} = '77' and ${HTP4} = '')</t>
  </si>
  <si>
    <t>EC4. Do you remember how long ago it was?</t>
  </si>
  <si>
    <t>EC1. Atualmente, usa cigarros eletrônicos? Eg e-cigar, vape pens, mods or Juul?</t>
  </si>
  <si>
    <t>EC2. Atualmente, usa cigarros eletrônicos diariamente?</t>
  </si>
  <si>
    <t>HTP4. Do you remember how long ago it was?</t>
  </si>
  <si>
    <t>Now I am going to ask you some questions about tobacco use.   Firstly you will be asked questions about the conventional tobacco products such as cigarettes cigars, pipes, shisha and smokeless tobacco use.  
Then you will be asked questions about the new and emerging products which are the heated tobacco products (HTPs) and the electronic cigarettes (e-cigarettes).</t>
  </si>
  <si>
    <t>Smokeless Tobacco products</t>
  </si>
  <si>
    <t>I will now ask you questions about smokeless tobacco products</t>
  </si>
  <si>
    <t>Exclude HTPs</t>
  </si>
  <si>
    <t>select_multiple smokeless</t>
  </si>
  <si>
    <t>T12type</t>
  </si>
  <si>
    <t xml:space="preserve">(selected(., '1') or selected(., '2') or selected(., '3') or selected(., '4')) </t>
  </si>
  <si>
    <t>${T12} ='1'</t>
  </si>
  <si>
    <t>T12a. Which of the following smokeless tobacco products do you currently use?</t>
  </si>
  <si>
    <t>T12other</t>
  </si>
  <si>
    <t>selected(${T12type}, '4')</t>
  </si>
  <si>
    <t>T12other. Please specify other type of smokeless tobacco product used</t>
  </si>
  <si>
    <t>select_multiple dailysmokeless</t>
  </si>
  <si>
    <t>T13type</t>
  </si>
  <si>
    <t>(psu=if(selected(${T12type}, '1'),1,'')) or (psu=if(selected(${T12type}, '2'),2,'')) or (psu=if(selected(${T12type}, '3'),3,'')) or (psu=if(selected(${T12type}, '4'),4,''))</t>
  </si>
  <si>
    <t>${T13} ='1'</t>
  </si>
  <si>
    <t>T13a. Which of the following smokeless tobacco product you use daily?</t>
  </si>
  <si>
    <t>T13other</t>
  </si>
  <si>
    <t>selected(${T13type}, '4')</t>
  </si>
  <si>
    <t>T13other. Do you use ${T12other} daily</t>
  </si>
  <si>
    <t>selected(${T13type},'1')</t>
  </si>
  <si>
    <t>(selected(${T12type},'1') and not(selected(${T13type}, '1'))) or ${T14a} = '0'</t>
  </si>
  <si>
    <t>selected(${T13type},'2')</t>
  </si>
  <si>
    <t>selected(${T13type},'4')</t>
  </si>
  <si>
    <t>(selected(${T12type},'4') and not(selected(${T13type}, '4'))) or ${T14e} = '0'</t>
  </si>
  <si>
    <t>T14e. On average, how many times a day do you use ${T12other}?</t>
  </si>
  <si>
    <t>T14ew. On average, how many times a week do you use ${T12other}?</t>
  </si>
  <si>
    <t>media::image::Portuguese</t>
  </si>
  <si>
    <t>label::Portuguese</t>
  </si>
  <si>
    <t>htpcurrent</t>
  </si>
  <si>
    <t>ecigcurrent</t>
  </si>
  <si>
    <t>Electronic cigarettes (E-cigs)</t>
  </si>
  <si>
    <t>Electronic cigarettes</t>
  </si>
  <si>
    <t>constraint_message::Portuguese</t>
  </si>
  <si>
    <t>hint::Portuguese</t>
  </si>
  <si>
    <t>required_message::Portuguese</t>
  </si>
  <si>
    <t>Produtos de tabaco aquecido</t>
  </si>
  <si>
    <t>HTP1. Atualmente,  usa produtos de tabaco aquecido? Por exemplo, IQOS, Ploom, TECH, Glo, PAX</t>
  </si>
  <si>
    <t>HTP2. Atualmente,  usa produtos de tabaco aquecido diariamente?</t>
  </si>
  <si>
    <t>HTP3. Quantos anos tinha quando começou a usar o tabaco aquecido?</t>
  </si>
  <si>
    <t>Cigarros eletrónicos</t>
  </si>
  <si>
    <t>EC3. Quantos anos tinha quando começou a usar o cigarro aletrónico?</t>
  </si>
  <si>
    <r>
      <t xml:space="preserve">Selecione se a resposta está em anos, </t>
    </r>
    <r>
      <rPr>
        <sz val="10"/>
        <color rgb="FFFF0000"/>
        <rFont val="Arial Unicode MS"/>
      </rPr>
      <t xml:space="preserve">meses ou semanas </t>
    </r>
    <r>
      <rPr>
        <sz val="10"/>
        <color rgb="FF000000"/>
        <rFont val="Arial Unicode MS"/>
      </rPr>
      <t>ou selecione não sabe se o inquirido não sabe.</t>
    </r>
  </si>
  <si>
    <t>T4. Lembra há quanto tempo comoçou a fumar?</t>
  </si>
  <si>
    <t>HTP4. Lembra há quanto tempo começou a usar o tabaco auecido?</t>
  </si>
  <si>
    <t>EC4.  Lembra há quanto tempo começou a usar o cigarro eletrónico?</t>
  </si>
  <si>
    <r>
      <t xml:space="preserve">Selecione se a resposta está em anos, </t>
    </r>
    <r>
      <rPr>
        <sz val="10"/>
        <color rgb="FFFF0000"/>
        <rFont val="Arial"/>
        <family val="2"/>
      </rPr>
      <t>meses ou semanas</t>
    </r>
    <r>
      <rPr>
        <sz val="10"/>
        <rFont val="Arial"/>
        <family val="2"/>
      </rPr>
      <t xml:space="preserve"> ou se o entrevistado não sabe.</t>
    </r>
  </si>
  <si>
    <r>
      <t xml:space="preserve">T13. Atualmente, </t>
    </r>
    <r>
      <rPr>
        <sz val="10"/>
        <color rgb="FF00B050"/>
        <rFont val="Arial"/>
        <family val="2"/>
      </rPr>
      <t>consome</t>
    </r>
    <r>
      <rPr>
        <sz val="10"/>
        <rFont val="Arial"/>
        <family val="2"/>
      </rPr>
      <t xml:space="preserve"> produtos de tabaco não fumado diariamente?</t>
    </r>
  </si>
  <si>
    <r>
      <t xml:space="preserve">T14a. Em média, quantas vezes por dia  </t>
    </r>
    <r>
      <rPr>
        <sz val="10"/>
        <color rgb="FF00B050"/>
        <rFont val="Arial"/>
        <family val="2"/>
      </rPr>
      <t>consome</t>
    </r>
    <r>
      <rPr>
        <sz val="10"/>
        <rFont val="Arial"/>
        <family val="2"/>
      </rPr>
      <t xml:space="preserve"> tabaco de mascar (Ciré)?</t>
    </r>
  </si>
  <si>
    <t>As perguntas feitas até aqui referem a produtos de tabaco convencionais. Agora vou fazer perguntas sobre produtos de tabaco aquecido (HTP).                                                                                      Os HTP aquecem o tabaco para produzir aerossóis contendo nicotina e outros produtos químicos. Exemplos de HTPs são IQOS, Ploom [mostrar cartão] "</t>
  </si>
  <si>
    <t>As perguntas anteriores sobre produtos de tabaco. Agora vou fazer perguntas sobre cigarros eletrônicos (cigarros eletrónicos).
Esses dispositivos aquecem um líquido que pode ou não conter nictoína. Os cigarros eletrónicos também são conhecidos como vaporizadores, vapes, canetas vape, mods vape [mostrar cartão] Estes não incluem produtos de tabaco aquecido (HTP). "</t>
  </si>
  <si>
    <r>
      <t xml:space="preserve">Selecione se a resposta está em anos, </t>
    </r>
    <r>
      <rPr>
        <sz val="10"/>
        <color rgb="FFFF0000"/>
        <rFont val="Arial"/>
        <family val="2"/>
      </rPr>
      <t>meses ou semanas</t>
    </r>
    <r>
      <rPr>
        <sz val="10"/>
        <rFont val="Arial"/>
        <family val="2"/>
      </rPr>
      <t xml:space="preserve"> ou selecione não sabe se o inquirido não sabe.</t>
    </r>
  </si>
  <si>
    <r>
      <t xml:space="preserve">Selecione se a resposta está em anos, </t>
    </r>
    <r>
      <rPr>
        <sz val="10"/>
        <color rgb="FFFF0000"/>
        <rFont val="Arial"/>
        <family val="2"/>
      </rPr>
      <t>meses ou semanas</t>
    </r>
    <r>
      <rPr>
        <sz val="10"/>
        <rFont val="Arial"/>
        <family val="2"/>
      </rPr>
      <t xml:space="preserve"> ou selecione não sabe se o inquerido não sabe.</t>
    </r>
  </si>
  <si>
    <t>T11. Lembra há tempo parou de fumar?</t>
  </si>
  <si>
    <t>Foi-lhe feito antes perguntas sobre o consumo de tabaco. As próximas perguntas são sobre as políticas de controle do tabaco. Estas, incluem perguntas sobre sua exposição a midia como por exemplo propagandas, promoções de cigarros, advertências sanitárias e compra de cigarros.</t>
  </si>
  <si>
    <t>TP1.Nos últimos 30 dias apercebeu-se nos mídia, algumas informações sobre os riscos ligados os fumo ou que encorajam a não fumar?</t>
  </si>
  <si>
    <t>TP2. Nos últimos 30 dias apercebeu-se de algum anúncio ou sinal de promoção do cigarro nas lojas ou nos locais de venda?</t>
  </si>
  <si>
    <t>Produtos do tabaco sem fumo</t>
  </si>
  <si>
    <t>Agora vou fazer perguntas relativas a produtos do tabaco sem fumo</t>
  </si>
  <si>
    <t>T12outro. Favor especifique outro tipo de produto de tabaco sem fumo consumido?</t>
  </si>
  <si>
    <t>T1a. Quais dos seguintes produtos do tabaco fuma atualmente?</t>
  </si>
  <si>
    <t>T2a. Quais dos seguintes produtos atualmente fuma diáriamente?</t>
  </si>
  <si>
    <t>T13a. Quais dos seguintes produtos do tabaco sem fumo consome diáriamente?</t>
  </si>
  <si>
    <t>T12a. Quais dos seguintes produtos do tabaco sem fumo consome?</t>
  </si>
  <si>
    <t>T1outro. favor especifique outros tipos de produtos do tabaco fumado.</t>
  </si>
  <si>
    <t>Agora vou lhe fazer algumas perguntas relacionadas com o uso do tabaco. Em primeiro lugar, vou fazer questões relacionadas com os produtos do tabaco tradicionais como cigarro, charutos, cachimbo, Shisha, tabaco cheirado e mascado. Em seguida vou fazer perguntas sobre novos produtos do tabaco como Produtos do tabaco aquecido e Cigarro enletrónico.</t>
  </si>
  <si>
    <t xml:space="preserve">T12.Atualmente consome tabaco sem fumo como [Can-can, Ciré ou folhas de tabaco]? </t>
  </si>
  <si>
    <t>M11USid</t>
  </si>
  <si>
    <t>M11USid. Device ID for Ultrasonic height measuring device</t>
  </si>
  <si>
    <t xml:space="preserve">M11USid.    ID Estadiometro por ultrasom </t>
  </si>
  <si>
    <t>M11US</t>
  </si>
  <si>
    <t>M11US. Height using Ultrasonic height measuring device (in centimetres)</t>
  </si>
  <si>
    <t>M11US. Altura medida pelo Estadiometro por Ultrasom (em centimetros).</t>
  </si>
  <si>
    <t>Digite  '888' se o participante recusar.</t>
  </si>
  <si>
    <t xml:space="preserve">T2outro. Fuma atualmente ${T1other} diáriamente? </t>
  </si>
  <si>
    <t>T5f.Em média, quantos ${T1other} produtos de tabaco fuma por dia?</t>
  </si>
  <si>
    <t>T5fw. Em média, quantos ${T1other} produtos de tabaco fuma por semana?</t>
  </si>
  <si>
    <t>T13other. consome ${T12other} diáriamente?</t>
  </si>
  <si>
    <t>T14ew. Em média, quantas vezes por dia você usa ${T12other} produto de tabaco sem fumo?</t>
  </si>
  <si>
    <t>T14e. Em média, quantas vezes por dia usa ${T12other} produto de tabaco sem fumo?</t>
  </si>
  <si>
    <t>Please go ahead and measure the height using the Ultrasonic height measuring device and then scan the QR code on urine container.</t>
  </si>
  <si>
    <t>CN4. No total quantas pessoas, contando consigo, pertence a este agregado familiar?</t>
  </si>
  <si>
    <t>M11b. Altura (em centímetros e medida feita com estadiómetro convencional)</t>
  </si>
  <si>
    <t>M11d. Altura (em centímetros e medida feita com estadiómetro convencional)</t>
  </si>
  <si>
    <t>Cigarros</t>
  </si>
  <si>
    <t>Cigarro enrolado</t>
  </si>
  <si>
    <t>Cachimbo</t>
  </si>
  <si>
    <t>Charuto</t>
  </si>
  <si>
    <t>Narguilé</t>
  </si>
  <si>
    <t>Can-can</t>
  </si>
  <si>
    <t>Protdutos do tabaco aquecido</t>
  </si>
  <si>
    <t>Cigarro eletrónico</t>
  </si>
  <si>
    <t>Por favor avance e mede a altura com o dispositivo Ultrasonico e de seguida digitalize o código QR e cola-o no recipiente de urina.</t>
  </si>
  <si>
    <t>H20i</t>
  </si>
  <si>
    <t>Reduce sugary foods in your diet</t>
  </si>
  <si>
    <r>
      <t xml:space="preserve">The next question asks about cervical cancer prevention. Screening tests for cervical cancer prevention can be done in different ways, including </t>
    </r>
    <r>
      <rPr>
        <sz val="10"/>
        <color rgb="FFFF0000"/>
        <rFont val="Arial"/>
        <family val="2"/>
      </rPr>
      <t>Visual Inspection with Acetic Acid/vinegar (VIA),</t>
    </r>
    <r>
      <rPr>
        <sz val="10"/>
        <rFont val="Arial"/>
        <family val="2"/>
      </rPr>
      <t xml:space="preserve"> pap smear and Human Papillomavirus (HPV) test. </t>
    </r>
    <r>
      <rPr>
        <sz val="10"/>
        <color rgb="FFFF0000"/>
        <rFont val="Arial"/>
        <family val="2"/>
      </rPr>
      <t>VIA is an inspection of the surface of the uterine cervix after acetic acid (or vinegar) has been applied to it.</t>
    </r>
    <r>
      <rPr>
        <sz val="10"/>
        <rFont val="Arial"/>
        <family val="2"/>
      </rPr>
      <t xml:space="preserve">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r>
  </si>
  <si>
    <t>Reduzir o consumo de alimentos com alto teor de acucar</t>
  </si>
  <si>
    <t xml:space="preserve">Reduzir o seu consumo de bebidas alcoólicas </t>
  </si>
  <si>
    <t>M11c. Altura (em centímetros e medida feita com estadiómetro convencional)</t>
  </si>
  <si>
    <t>&lt;span style="color:#219F66"&gt;Cartão de resultados&lt;/span&gt;&lt;br&gt;&lt;br&gt;
Name: ${I9} __ ${I8}
Age: ${age} years&lt;br&gt;&lt;br&gt;&lt;br&gt;
&lt;span style="color:blue"&gt;Physical Measurements:&lt;/span&gt;&lt;br&gt;
Systolic Blood Pressure: ${average_SBP} mmHg.
Diastolic Blood Pressure: ${average_DBP} mmHg.
Heart rate:     ${average_heartrate} beats per minute.&lt;br&gt;&lt;br&gt;
Height:      ${Hgt_ave1} cm.
Weight:      ${M12} kg.
BMI (Body Mass Index)  ${BMI}.&lt;br&gt;&lt;br&gt;
Waist circumference:  ${M14} cm.
Hip circumference:   ${M15} cm.</t>
  </si>
  <si>
    <t>Hanging</t>
  </si>
  <si>
    <t>Enforcamento</t>
  </si>
  <si>
    <t>Outros (arma de fogo, atirar-se no vazio ou precipício)</t>
  </si>
  <si>
    <t>Enter '888' if participant has refused or 777 if unable to measure.</t>
  </si>
  <si>
    <t>(.&gt;=100 and .&lt;=270)  or .=888 or .=777</t>
  </si>
  <si>
    <t>Digite '888' se o participante recusou ou 777 se nao for possivel fazer a medicao.</t>
  </si>
  <si>
    <t>Digite '888' se o participante recusou ou 777 se nao for possivel fazer a medicao</t>
  </si>
  <si>
    <t>(${C1} = '1' or (${C1} = '2' and ${M8} = '2')) and ((${Hgt_diff} &gt;'0.5') or (${Hgt_diff} &lt;'-0.5'))</t>
  </si>
  <si>
    <t>Folhas de tabaco de mascar</t>
  </si>
  <si>
    <t>Ciré</t>
  </si>
  <si>
    <t>smoked_tobacco_cv.png</t>
  </si>
  <si>
    <t>smokeless_tobacco_cv.png</t>
  </si>
  <si>
    <t>P7. Faz esses trajetos em mais de 10 minutos a pé ou de bicicleta?</t>
  </si>
  <si>
    <t>vigorous_leisure_cv.png</t>
  </si>
  <si>
    <t>vigorous_work_cv.png</t>
  </si>
  <si>
    <t>moderate_work_cv.png</t>
  </si>
  <si>
    <t>moderate_leisure_cv.png</t>
  </si>
  <si>
    <t>vegetables_cv.png</t>
  </si>
  <si>
    <t>fruits_cv.png</t>
  </si>
  <si>
    <t>alcohol_cv.png</t>
  </si>
  <si>
    <t>T14aw.  Em média, quantas vezes por semana consome tabaco de mascar (Ciré)?</t>
  </si>
  <si>
    <t>T14b. Em média, quantas vezes por dia consome tabaco inalado( Cancan)?</t>
  </si>
  <si>
    <t>T14bw. Em média, quantas vezes por semana consome tabaco inalado( Cancan)?</t>
  </si>
  <si>
    <t>T14c. Em média, quantas vezes por dia consome folhas de tabaco de mascar?</t>
  </si>
  <si>
    <t>T8. No passado chegou a fumar?</t>
  </si>
  <si>
    <t>T10. Quantos anos você tinha quando parou de fumar?</t>
  </si>
  <si>
    <t>T14cw. Em média, quantas vezes por semana folhas de tabaco de mascar?</t>
  </si>
  <si>
    <t>${steps1-2_time} &lt; 50</t>
  </si>
  <si>
    <t>&lt;span style="color:red;font-weight:bold"&gt;WARNING!&lt;/span&gt;&lt;br&gt;&lt;br&gt;Tempo total de entrevista (Step1 and Step2) = ${steps1-2_time} minutes.&lt;br&gt;&lt;br&gt;&lt;span style="color:blue;font-weight:bold"&gt;Por favor anote que o tempo minimo estimado para esta entrevista e menos que o tempo minimo estimado para o STEPS 1 e STEPS 2&lt;/span&gt;</t>
  </si>
  <si>
    <t>Snuff by mouth</t>
  </si>
  <si>
    <t>Snuff by nose</t>
  </si>
  <si>
    <t>selected(${T13type},'3')</t>
  </si>
  <si>
    <t>(selected(${T12type},'3') and not(selected(${T13type}, '3'))) or ${T14c} = '0'</t>
  </si>
  <si>
    <t>(selected(${T12type},'2') and not(selected(${T13type}, '2'))) or ${T14b} = '0'</t>
  </si>
  <si>
    <t>LAGAR, Building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</si>
</sst>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sz val="12"/>
      <color rgb="FF00B050"/>
      <name val="Arial"/>
      <family val="2"/>
    </font>
    <font>
      <sz val="10"/>
      <color rgb="FF00B050"/>
      <name val="Arial"/>
      <family val="2"/>
    </font>
    <font>
      <b/>
      <sz val="10"/>
      <color rgb="FF00B050"/>
      <name val="Arial"/>
      <family val="2"/>
    </font>
    <font>
      <i/>
      <sz val="9"/>
      <color rgb="FFFF6600"/>
      <name val="Arial"/>
      <family val="2"/>
    </font>
    <font>
      <sz val="10"/>
      <color rgb="FF000000"/>
      <name val="Arial Unicode MS"/>
    </font>
    <font>
      <i/>
      <sz val="9"/>
      <color rgb="FF000000"/>
      <name val="Arial"/>
      <family val="2"/>
    </font>
    <font>
      <sz val="9"/>
      <color rgb="FFFF6600"/>
      <name val="Arial"/>
      <family val="2"/>
    </font>
    <font>
      <sz val="10"/>
      <name val="Arial "/>
    </font>
    <font>
      <sz val="10"/>
      <color rgb="FF000000"/>
      <name val="Arial "/>
    </font>
    <font>
      <sz val="9"/>
      <color rgb="FF000000"/>
      <name val="Arial"/>
      <family val="2"/>
    </font>
    <font>
      <sz val="9"/>
      <name val="Arial"/>
      <family val="2"/>
    </font>
    <font>
      <sz val="12"/>
      <color rgb="FFFF0000"/>
      <name val="Arial"/>
      <family val="2"/>
    </font>
    <font>
      <sz val="7"/>
      <color rgb="FF000000"/>
      <name val="&amp;quot"/>
    </font>
    <font>
      <i/>
      <sz val="9"/>
      <name val="Arial"/>
      <family val="2"/>
    </font>
    <font>
      <i/>
      <sz val="10"/>
      <name val="Arial"/>
      <family val="2"/>
    </font>
    <font>
      <sz val="10"/>
      <color rgb="FFFF0000"/>
      <name val="Arial Unicode MS"/>
    </font>
  </fonts>
  <fills count="23">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92D050"/>
        <bgColor indexed="64"/>
      </patternFill>
    </fill>
    <fill>
      <patternFill patternType="solid">
        <fgColor rgb="FFFFCCFF"/>
        <bgColor indexed="64"/>
      </patternFill>
    </fill>
    <fill>
      <patternFill patternType="solid">
        <fgColor rgb="FF92D050"/>
        <bgColor rgb="FFD9EAD3"/>
      </patternFill>
    </fill>
    <fill>
      <patternFill patternType="solid">
        <fgColor rgb="FFFFFFC5"/>
        <bgColor rgb="FFD9EAD3"/>
      </patternFill>
    </fill>
  </fills>
  <borders count="11">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276">
    <xf numFmtId="0" fontId="0" fillId="0" borderId="0" xfId="0" applyFont="1" applyAlignment="1"/>
    <xf numFmtId="0" fontId="2" fillId="0" borderId="0" xfId="0" applyFont="1"/>
    <xf numFmtId="0" fontId="1" fillId="0" borderId="0" xfId="0" applyFont="1"/>
    <xf numFmtId="0" fontId="2" fillId="0" borderId="0" xfId="0" applyFont="1" applyAlignment="1"/>
    <xf numFmtId="0" fontId="1" fillId="0" borderId="0" xfId="0" applyFont="1" applyAlignment="1">
      <alignment horizontal="left"/>
    </xf>
    <xf numFmtId="0" fontId="1" fillId="0" borderId="0" xfId="0" applyFont="1" applyAlignment="1"/>
    <xf numFmtId="0" fontId="3"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alignment horizontal="left"/>
    </xf>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1" fillId="0" borderId="0" xfId="0" applyFont="1" applyFill="1"/>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6"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16" fillId="10" borderId="9" xfId="0" applyFont="1" applyFill="1" applyBorder="1" applyAlignment="1">
      <alignment horizontal="left" vertical="center"/>
    </xf>
    <xf numFmtId="0" fontId="16" fillId="10" borderId="9" xfId="0" applyFont="1" applyFill="1" applyBorder="1" applyAlignment="1">
      <alignment vertical="center"/>
    </xf>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4" fillId="0" borderId="0" xfId="5" applyFont="1" applyAlignment="1">
      <alignment horizontal="left" vertical="top" wrapText="1"/>
    </xf>
    <xf numFmtId="0" fontId="4" fillId="0" borderId="0" xfId="5" applyFont="1" applyAlignment="1">
      <alignment horizontal="left" vertical="top" wrapText="1"/>
    </xf>
    <xf numFmtId="0" fontId="6" fillId="4" borderId="0" xfId="0" applyFont="1" applyFill="1" applyAlignment="1"/>
    <xf numFmtId="0" fontId="4" fillId="4" borderId="0" xfId="0" applyFont="1" applyFill="1" applyAlignment="1"/>
    <xf numFmtId="0" fontId="15" fillId="4" borderId="0" xfId="0" applyFont="1" applyFill="1" applyAlignment="1"/>
    <xf numFmtId="0" fontId="4" fillId="4" borderId="10" xfId="0" applyFont="1" applyFill="1" applyBorder="1" applyAlignment="1"/>
    <xf numFmtId="0" fontId="13" fillId="4" borderId="0" xfId="0" applyFont="1" applyFill="1" applyAlignment="1"/>
    <xf numFmtId="0" fontId="7" fillId="4" borderId="0" xfId="0" applyFont="1" applyFill="1" applyAlignment="1"/>
    <xf numFmtId="0" fontId="4" fillId="16" borderId="0" xfId="0" applyFont="1" applyFill="1" applyBorder="1" applyAlignment="1"/>
    <xf numFmtId="164" fontId="1" fillId="0" borderId="0" xfId="0" applyNumberFormat="1" applyFont="1" applyAlignment="1"/>
    <xf numFmtId="0" fontId="1" fillId="0" borderId="0" xfId="5" applyFont="1" applyAlignment="1">
      <alignment horizontal="left" vertical="top" wrapText="1"/>
    </xf>
    <xf numFmtId="0" fontId="4" fillId="19" borderId="1" xfId="0" applyFont="1" applyFill="1" applyBorder="1" applyAlignment="1"/>
    <xf numFmtId="0" fontId="3" fillId="19" borderId="0" xfId="0" applyFont="1" applyFill="1" applyBorder="1" applyAlignment="1"/>
    <xf numFmtId="0" fontId="5" fillId="19" borderId="0" xfId="0" applyFont="1" applyFill="1" applyBorder="1" applyAlignment="1"/>
    <xf numFmtId="0" fontId="4" fillId="19" borderId="0" xfId="0" applyFont="1" applyFill="1" applyBorder="1" applyAlignment="1"/>
    <xf numFmtId="0" fontId="4" fillId="19" borderId="5" xfId="0" applyFont="1" applyFill="1" applyBorder="1" applyAlignment="1"/>
    <xf numFmtId="0" fontId="3" fillId="19" borderId="1" xfId="0" applyFont="1" applyFill="1" applyBorder="1" applyAlignment="1">
      <alignment wrapText="1"/>
    </xf>
    <xf numFmtId="0" fontId="3" fillId="19" borderId="1" xfId="0" applyFont="1" applyFill="1" applyBorder="1" applyAlignment="1"/>
    <xf numFmtId="0" fontId="3" fillId="0" borderId="5" xfId="0" applyFont="1" applyBorder="1" applyAlignment="1"/>
    <xf numFmtId="0" fontId="3" fillId="8" borderId="0" xfId="0" applyFont="1" applyFill="1" applyBorder="1" applyAlignment="1"/>
    <xf numFmtId="0" fontId="3" fillId="8" borderId="5" xfId="0" applyFont="1" applyFill="1" applyBorder="1" applyAlignment="1"/>
    <xf numFmtId="0" fontId="1" fillId="14" borderId="0" xfId="0" applyFont="1" applyFill="1"/>
    <xf numFmtId="0" fontId="1" fillId="0" borderId="0" xfId="0" applyFont="1" applyFill="1" applyAlignment="1"/>
    <xf numFmtId="0" fontId="0" fillId="0" borderId="0" xfId="0" applyFont="1" applyFill="1" applyAlignment="1"/>
    <xf numFmtId="15" fontId="2" fillId="0" borderId="0" xfId="0" applyNumberFormat="1" applyFont="1"/>
    <xf numFmtId="0" fontId="2" fillId="0" borderId="0" xfId="0" applyFont="1" applyAlignment="1">
      <alignment horizontal="left" indent="1"/>
    </xf>
    <xf numFmtId="0" fontId="3" fillId="6" borderId="1" xfId="0" applyFont="1" applyFill="1" applyBorder="1" applyAlignment="1">
      <alignment vertical="top" wrapText="1"/>
    </xf>
    <xf numFmtId="0" fontId="3" fillId="19" borderId="5" xfId="0" applyFont="1" applyFill="1" applyBorder="1" applyAlignment="1"/>
    <xf numFmtId="0" fontId="14" fillId="19" borderId="1" xfId="0" applyFont="1" applyFill="1" applyBorder="1" applyAlignment="1"/>
    <xf numFmtId="0" fontId="14" fillId="19" borderId="0" xfId="0" applyFont="1" applyFill="1" applyBorder="1" applyAlignment="1"/>
    <xf numFmtId="0" fontId="15" fillId="19" borderId="5" xfId="0" applyFont="1" applyFill="1" applyBorder="1" applyAlignment="1"/>
    <xf numFmtId="0" fontId="1" fillId="19" borderId="0" xfId="0" applyFont="1" applyFill="1"/>
    <xf numFmtId="0" fontId="0" fillId="19" borderId="0" xfId="0" applyFont="1" applyFill="1" applyAlignment="1"/>
    <xf numFmtId="0" fontId="3" fillId="14" borderId="0" xfId="0" applyFont="1" applyFill="1" applyBorder="1" applyAlignment="1"/>
    <xf numFmtId="0" fontId="14" fillId="14" borderId="0" xfId="0" applyFont="1" applyFill="1" applyBorder="1" applyAlignment="1"/>
    <xf numFmtId="0" fontId="3" fillId="14" borderId="0" xfId="0" applyFont="1" applyFill="1" applyAlignment="1"/>
    <xf numFmtId="0" fontId="1" fillId="20" borderId="0" xfId="0" applyFont="1" applyFill="1"/>
    <xf numFmtId="0" fontId="1" fillId="20" borderId="0" xfId="0" applyFont="1" applyFill="1" applyAlignment="1"/>
    <xf numFmtId="0" fontId="6" fillId="20" borderId="1" xfId="0" applyFont="1" applyFill="1" applyBorder="1" applyAlignment="1"/>
    <xf numFmtId="0" fontId="3" fillId="20" borderId="0" xfId="0" applyFont="1" applyFill="1" applyBorder="1" applyAlignment="1"/>
    <xf numFmtId="0" fontId="3" fillId="20" borderId="5" xfId="0" applyFont="1" applyFill="1" applyBorder="1" applyAlignment="1"/>
    <xf numFmtId="0" fontId="14" fillId="20" borderId="1" xfId="0" applyFont="1" applyFill="1" applyBorder="1" applyAlignment="1"/>
    <xf numFmtId="0" fontId="4" fillId="20" borderId="5" xfId="0" applyFont="1" applyFill="1" applyBorder="1" applyAlignment="1"/>
    <xf numFmtId="0" fontId="3" fillId="20" borderId="1" xfId="0" applyFont="1" applyFill="1" applyBorder="1" applyAlignment="1"/>
    <xf numFmtId="0" fontId="4" fillId="20" borderId="0" xfId="0" applyFont="1" applyFill="1" applyBorder="1" applyAlignment="1"/>
    <xf numFmtId="0" fontId="10" fillId="3" borderId="2" xfId="0" applyFont="1" applyFill="1" applyBorder="1" applyAlignment="1"/>
    <xf numFmtId="0" fontId="10" fillId="3" borderId="3" xfId="0" applyFont="1" applyFill="1" applyBorder="1" applyAlignment="1"/>
    <xf numFmtId="0" fontId="10" fillId="3" borderId="4" xfId="0" applyFont="1" applyFill="1" applyBorder="1" applyAlignment="1"/>
    <xf numFmtId="0" fontId="17" fillId="0" borderId="0" xfId="0" applyFont="1"/>
    <xf numFmtId="0" fontId="17" fillId="0" borderId="0" xfId="0" applyFont="1" applyAlignment="1"/>
    <xf numFmtId="0" fontId="18" fillId="13" borderId="1" xfId="0" applyFont="1" applyFill="1" applyBorder="1" applyAlignment="1"/>
    <xf numFmtId="0" fontId="18" fillId="13" borderId="0" xfId="0" applyFont="1" applyFill="1" applyBorder="1" applyAlignment="1"/>
    <xf numFmtId="0" fontId="18" fillId="13" borderId="5" xfId="0" applyFont="1" applyFill="1" applyBorder="1" applyAlignment="1"/>
    <xf numFmtId="0" fontId="19" fillId="13" borderId="1" xfId="0" applyFont="1" applyFill="1" applyBorder="1" applyAlignment="1"/>
    <xf numFmtId="0" fontId="4" fillId="16" borderId="0" xfId="0" applyFont="1" applyFill="1" applyAlignment="1">
      <alignment horizontal="left"/>
    </xf>
    <xf numFmtId="0" fontId="3" fillId="16" borderId="0" xfId="0" applyFont="1" applyFill="1" applyBorder="1" applyAlignment="1"/>
    <xf numFmtId="0" fontId="1" fillId="17" borderId="0" xfId="0" applyFont="1" applyFill="1"/>
    <xf numFmtId="0" fontId="3" fillId="17" borderId="0" xfId="0" applyFont="1" applyFill="1"/>
    <xf numFmtId="0" fontId="1" fillId="17" borderId="0" xfId="0" applyFont="1" applyFill="1" applyAlignment="1"/>
    <xf numFmtId="0" fontId="29" fillId="0" borderId="0" xfId="0" applyFont="1" applyAlignment="1"/>
    <xf numFmtId="0" fontId="3" fillId="21" borderId="1" xfId="0" applyFont="1" applyFill="1" applyBorder="1" applyAlignment="1"/>
    <xf numFmtId="0" fontId="18" fillId="6" borderId="1" xfId="0" applyFont="1" applyFill="1" applyBorder="1" applyAlignment="1"/>
    <xf numFmtId="0" fontId="18" fillId="6" borderId="0" xfId="0" applyFont="1" applyFill="1" applyBorder="1" applyAlignment="1"/>
    <xf numFmtId="0" fontId="18" fillId="10" borderId="1" xfId="0" applyFont="1" applyFill="1" applyBorder="1" applyAlignment="1"/>
    <xf numFmtId="0" fontId="18" fillId="10" borderId="0" xfId="0" applyFont="1" applyFill="1" applyBorder="1" applyAlignment="1"/>
    <xf numFmtId="0" fontId="18" fillId="10" borderId="5" xfId="0" applyFont="1" applyFill="1" applyBorder="1" applyAlignment="1"/>
    <xf numFmtId="0" fontId="6" fillId="17" borderId="1" xfId="0" applyFont="1" applyFill="1" applyBorder="1" applyAlignment="1"/>
    <xf numFmtId="0" fontId="5" fillId="17" borderId="0" xfId="0" applyFont="1" applyFill="1" applyBorder="1" applyAlignment="1"/>
    <xf numFmtId="0" fontId="5" fillId="17" borderId="5" xfId="0" applyFont="1" applyFill="1" applyBorder="1" applyAlignment="1"/>
    <xf numFmtId="0" fontId="3" fillId="17" borderId="0" xfId="0" applyFont="1" applyFill="1" applyBorder="1" applyAlignment="1"/>
    <xf numFmtId="0" fontId="6" fillId="10" borderId="0" xfId="0" applyFont="1" applyFill="1" applyBorder="1" applyAlignment="1"/>
    <xf numFmtId="0" fontId="6" fillId="10" borderId="5" xfId="0" applyFont="1" applyFill="1" applyBorder="1" applyAlignment="1"/>
    <xf numFmtId="0" fontId="20" fillId="4" borderId="0" xfId="0" applyFont="1" applyFill="1" applyAlignment="1">
      <alignment vertical="center"/>
    </xf>
    <xf numFmtId="0" fontId="20" fillId="4" borderId="0" xfId="0" applyFont="1" applyFill="1" applyAlignment="1"/>
    <xf numFmtId="0" fontId="21" fillId="6" borderId="0" xfId="0" applyFont="1" applyFill="1" applyAlignment="1">
      <alignment horizontal="left" vertical="center"/>
    </xf>
    <xf numFmtId="0" fontId="22" fillId="6" borderId="0" xfId="0" applyFont="1" applyFill="1" applyAlignment="1">
      <alignment vertical="center"/>
    </xf>
    <xf numFmtId="0" fontId="3" fillId="6" borderId="0" xfId="0" applyFont="1" applyFill="1" applyAlignment="1"/>
    <xf numFmtId="0" fontId="22" fillId="6" borderId="0" xfId="0" applyFont="1" applyFill="1" applyAlignment="1">
      <alignment horizontal="left" vertical="center" wrapText="1"/>
    </xf>
    <xf numFmtId="0" fontId="4" fillId="14" borderId="0" xfId="0" applyFont="1" applyFill="1" applyAlignment="1"/>
    <xf numFmtId="0" fontId="24" fillId="8" borderId="0" xfId="0" applyFont="1" applyFill="1" applyAlignment="1"/>
    <xf numFmtId="0" fontId="21" fillId="8" borderId="0" xfId="0" applyFont="1" applyFill="1" applyAlignment="1">
      <alignment horizontal="left" vertical="center"/>
    </xf>
    <xf numFmtId="0" fontId="4" fillId="8" borderId="0" xfId="0" applyFont="1" applyFill="1" applyAlignment="1"/>
    <xf numFmtId="0" fontId="0" fillId="8" borderId="0" xfId="0" applyFont="1" applyFill="1" applyAlignment="1"/>
    <xf numFmtId="0" fontId="0" fillId="13" borderId="0" xfId="0" applyFont="1" applyFill="1" applyAlignment="1"/>
    <xf numFmtId="0" fontId="26" fillId="13" borderId="0" xfId="0" applyFont="1" applyFill="1" applyAlignment="1"/>
    <xf numFmtId="0" fontId="4" fillId="10" borderId="0" xfId="0" applyFont="1" applyFill="1" applyAlignment="1"/>
    <xf numFmtId="0" fontId="15" fillId="11" borderId="0" xfId="0" applyFont="1" applyFill="1" applyAlignment="1"/>
    <xf numFmtId="0" fontId="4" fillId="11" borderId="0" xfId="0" applyFont="1" applyFill="1" applyAlignment="1"/>
    <xf numFmtId="0" fontId="25" fillId="11" borderId="0" xfId="0" applyFont="1" applyFill="1" applyAlignment="1"/>
    <xf numFmtId="0" fontId="4" fillId="11" borderId="0" xfId="0" applyFont="1" applyFill="1" applyAlignment="1">
      <alignment horizontal="left" vertical="top"/>
    </xf>
    <xf numFmtId="0" fontId="25" fillId="11" borderId="0" xfId="0" applyFont="1" applyFill="1" applyAlignment="1">
      <alignment horizontal="left" vertical="center"/>
    </xf>
    <xf numFmtId="0" fontId="4" fillId="11" borderId="0" xfId="0" applyFont="1" applyFill="1" applyAlignment="1">
      <alignment horizontal="left" vertical="center"/>
    </xf>
    <xf numFmtId="0" fontId="4" fillId="22" borderId="0" xfId="0" applyFont="1" applyFill="1" applyBorder="1" applyAlignment="1"/>
    <xf numFmtId="0" fontId="0" fillId="11" borderId="0" xfId="0" applyFont="1" applyFill="1" applyAlignment="1"/>
    <xf numFmtId="0" fontId="26" fillId="11" borderId="0" xfId="0" applyFont="1" applyFill="1" applyAlignment="1"/>
    <xf numFmtId="0" fontId="4" fillId="11" borderId="0" xfId="0" applyFont="1" applyFill="1" applyBorder="1" applyAlignment="1">
      <alignment wrapText="1"/>
    </xf>
    <xf numFmtId="0" fontId="26" fillId="11" borderId="0" xfId="0" applyFont="1" applyFill="1" applyAlignment="1">
      <alignment vertical="center"/>
    </xf>
    <xf numFmtId="0" fontId="0" fillId="12" borderId="0" xfId="0" applyFont="1" applyFill="1" applyAlignment="1"/>
    <xf numFmtId="0" fontId="27" fillId="12" borderId="0" xfId="0" applyFont="1" applyFill="1" applyAlignment="1"/>
    <xf numFmtId="0" fontId="30" fillId="13" borderId="0" xfId="0" applyFont="1" applyFill="1" applyAlignment="1">
      <alignment vertical="center"/>
    </xf>
    <xf numFmtId="0" fontId="4" fillId="19" borderId="0" xfId="0" applyFont="1" applyFill="1" applyBorder="1" applyAlignment="1">
      <alignment vertical="center"/>
    </xf>
    <xf numFmtId="0" fontId="26" fillId="19" borderId="0" xfId="0" applyFont="1" applyFill="1" applyAlignment="1">
      <alignment horizontal="left"/>
    </xf>
    <xf numFmtId="0" fontId="25" fillId="19" borderId="0" xfId="0" applyFont="1" applyFill="1" applyAlignment="1">
      <alignment vertical="center"/>
    </xf>
    <xf numFmtId="0" fontId="25" fillId="19" borderId="0" xfId="0" applyFont="1" applyFill="1" applyAlignment="1"/>
    <xf numFmtId="0" fontId="4" fillId="19" borderId="0" xfId="0" applyFont="1" applyFill="1" applyAlignment="1"/>
    <xf numFmtId="0" fontId="4" fillId="19" borderId="0" xfId="0" applyFont="1" applyFill="1" applyBorder="1" applyAlignment="1">
      <alignment horizontal="left" vertical="center"/>
    </xf>
    <xf numFmtId="0" fontId="4" fillId="20" borderId="0" xfId="0" applyFont="1" applyFill="1" applyAlignment="1">
      <alignment horizontal="left" vertical="center"/>
    </xf>
    <xf numFmtId="0" fontId="4" fillId="8" borderId="0" xfId="0" applyFont="1" applyFill="1" applyBorder="1" applyAlignment="1">
      <alignment wrapText="1"/>
    </xf>
    <xf numFmtId="0" fontId="3" fillId="8" borderId="1" xfId="0" applyFont="1" applyFill="1" applyBorder="1" applyAlignment="1">
      <alignment wrapText="1"/>
    </xf>
    <xf numFmtId="0" fontId="17" fillId="0" borderId="0" xfId="0" applyFont="1" applyFill="1"/>
    <xf numFmtId="0" fontId="2" fillId="0" borderId="0" xfId="0" applyFont="1" applyFill="1"/>
    <xf numFmtId="0" fontId="0" fillId="0" borderId="0" xfId="0" applyFont="1" applyFill="1" applyAlignment="1">
      <alignment horizontal="left"/>
    </xf>
    <xf numFmtId="49" fontId="1" fillId="0" borderId="0" xfId="0" applyNumberFormat="1" applyFont="1" applyFill="1" applyAlignment="1">
      <alignment horizontal="left"/>
    </xf>
    <xf numFmtId="0" fontId="3" fillId="8" borderId="0" xfId="0" applyFont="1" applyFill="1" applyBorder="1" applyAlignment="1">
      <alignment wrapText="1"/>
    </xf>
    <xf numFmtId="0" fontId="4" fillId="16" borderId="5" xfId="0" applyFont="1" applyFill="1" applyBorder="1" applyAlignment="1"/>
    <xf numFmtId="0" fontId="2" fillId="3" borderId="1" xfId="0" applyFont="1" applyFill="1" applyBorder="1" applyAlignment="1"/>
    <xf numFmtId="0" fontId="4" fillId="8" borderId="0" xfId="0" applyFont="1" applyFill="1" applyAlignment="1">
      <alignment horizontal="left" vertical="center"/>
    </xf>
    <xf numFmtId="0" fontId="26" fillId="19" borderId="0" xfId="0" applyFont="1" applyFill="1" applyAlignment="1">
      <alignment horizontal="left" vertical="center"/>
    </xf>
    <xf numFmtId="0" fontId="13" fillId="19" borderId="1" xfId="0" applyFont="1" applyFill="1" applyBorder="1" applyAlignment="1"/>
    <xf numFmtId="0" fontId="14" fillId="16" borderId="1" xfId="0" applyFont="1" applyFill="1" applyBorder="1" applyAlignment="1"/>
    <xf numFmtId="0" fontId="18" fillId="13" borderId="1" xfId="0" applyFont="1" applyFill="1" applyBorder="1" applyAlignment="1">
      <alignment wrapText="1"/>
    </xf>
    <xf numFmtId="0" fontId="26" fillId="16" borderId="0" xfId="0" applyFont="1" applyFill="1" applyAlignment="1"/>
    <xf numFmtId="0" fontId="4" fillId="16" borderId="0" xfId="0" applyFont="1" applyFill="1" applyAlignment="1"/>
    <xf numFmtId="0" fontId="3" fillId="16" borderId="1" xfId="0" applyFont="1" applyFill="1" applyBorder="1" applyAlignment="1">
      <alignment vertical="top" wrapText="1"/>
    </xf>
    <xf numFmtId="0" fontId="1" fillId="16" borderId="0" xfId="0" applyFont="1" applyFill="1" applyAlignment="1"/>
    <xf numFmtId="0" fontId="3" fillId="0" borderId="0" xfId="0" applyFont="1" applyFill="1" applyBorder="1" applyAlignment="1"/>
    <xf numFmtId="0" fontId="1" fillId="0" borderId="9" xfId="0" applyFont="1" applyFill="1" applyBorder="1"/>
    <xf numFmtId="0" fontId="1" fillId="17" borderId="9" xfId="0" applyFont="1" applyFill="1" applyBorder="1"/>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110">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FFFFC5"/>
      <color rgb="FFFFCCFF"/>
      <color rgb="FFCFF1F1"/>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531"/>
  <sheetViews>
    <sheetView tabSelected="1" zoomScale="96" zoomScaleNormal="96" workbookViewId="0">
      <pane xSplit="2" ySplit="1" topLeftCell="C2" activePane="bottomRight" state="frozen"/>
      <selection pane="topRight" activeCell="D1" sqref="D1"/>
      <selection pane="bottomLeft" activeCell="A2" sqref="A2"/>
      <selection pane="bottomRight"/>
    </sheetView>
  </sheetViews>
  <sheetFormatPr defaultColWidth="17.28515625" defaultRowHeight="17.25" customHeight="1"/>
  <cols>
    <col min="1" max="1" width="19.42578125" style="33" bestFit="1" customWidth="1"/>
    <col min="2" max="3" width="15.7109375" style="33" customWidth="1"/>
    <col min="4" max="4" width="10.85546875" style="33" customWidth="1"/>
    <col min="5" max="5" width="9.28515625" style="33" customWidth="1"/>
    <col min="6" max="6" width="11.140625" style="33" customWidth="1"/>
    <col min="7" max="7" width="11.85546875" style="33" customWidth="1"/>
    <col min="8" max="8" width="10.85546875" style="33" customWidth="1"/>
    <col min="9" max="9" width="38" style="36" customWidth="1"/>
    <col min="10" max="10" width="26.42578125" style="33" customWidth="1"/>
    <col min="11" max="11" width="15.7109375" style="33" customWidth="1"/>
    <col min="12" max="12" width="24.7109375" style="33" customWidth="1"/>
    <col min="13" max="13" width="20.85546875" style="33" customWidth="1"/>
    <col min="14" max="14" width="166.140625" style="36" customWidth="1"/>
    <col min="15" max="15" width="31.28515625" style="33" customWidth="1"/>
    <col min="16" max="16" width="15.7109375" style="33" customWidth="1"/>
    <col min="17" max="17" width="24.7109375" style="33" customWidth="1"/>
    <col min="18" max="18" width="66.42578125" style="33" customWidth="1"/>
    <col min="19" max="16384" width="17.28515625" style="7"/>
  </cols>
  <sheetData>
    <row r="1" spans="1:18" s="43" customFormat="1" ht="17.25" customHeight="1">
      <c r="A1" s="100" t="s">
        <v>0</v>
      </c>
      <c r="B1" s="101" t="s">
        <v>1</v>
      </c>
      <c r="C1" s="144" t="s">
        <v>795</v>
      </c>
      <c r="D1" s="101" t="s">
        <v>2</v>
      </c>
      <c r="E1" s="101" t="s">
        <v>3</v>
      </c>
      <c r="F1" s="101" t="s">
        <v>4</v>
      </c>
      <c r="G1" s="101" t="s">
        <v>5</v>
      </c>
      <c r="H1" s="102" t="s">
        <v>6</v>
      </c>
      <c r="I1" s="84" t="s">
        <v>346</v>
      </c>
      <c r="J1" s="85" t="s">
        <v>737</v>
      </c>
      <c r="K1" s="85" t="s">
        <v>738</v>
      </c>
      <c r="L1" s="85" t="s">
        <v>739</v>
      </c>
      <c r="M1" s="86" t="s">
        <v>388</v>
      </c>
      <c r="N1" s="193" t="s">
        <v>1980</v>
      </c>
      <c r="O1" s="194" t="s">
        <v>1985</v>
      </c>
      <c r="P1" s="194" t="s">
        <v>1986</v>
      </c>
      <c r="Q1" s="194" t="s">
        <v>1987</v>
      </c>
      <c r="R1" s="195" t="s">
        <v>1979</v>
      </c>
    </row>
    <row r="2" spans="1:18" ht="17.25" customHeight="1">
      <c r="A2" s="48"/>
      <c r="H2" s="49"/>
      <c r="I2" s="72"/>
      <c r="M2" s="49"/>
      <c r="N2" s="72"/>
      <c r="R2" s="49"/>
    </row>
    <row r="3" spans="1:18" ht="17.25" customHeight="1">
      <c r="A3" s="48" t="s">
        <v>7</v>
      </c>
      <c r="B3" s="33" t="s">
        <v>21</v>
      </c>
      <c r="H3" s="49"/>
      <c r="I3" s="72"/>
      <c r="M3" s="49"/>
      <c r="N3" s="72"/>
      <c r="R3" s="49"/>
    </row>
    <row r="4" spans="1:18" ht="17.25" customHeight="1">
      <c r="A4" s="48" t="s">
        <v>8</v>
      </c>
      <c r="B4" s="33" t="s">
        <v>30</v>
      </c>
      <c r="H4" s="49"/>
      <c r="I4" s="72"/>
      <c r="M4" s="49"/>
      <c r="N4" s="72"/>
      <c r="R4" s="49"/>
    </row>
    <row r="5" spans="1:18" ht="17.25" customHeight="1">
      <c r="A5" s="48" t="s">
        <v>9</v>
      </c>
      <c r="B5" s="33" t="s">
        <v>9</v>
      </c>
      <c r="H5" s="49"/>
      <c r="I5" s="72"/>
      <c r="M5" s="49"/>
      <c r="N5" s="72"/>
      <c r="R5" s="49"/>
    </row>
    <row r="6" spans="1:18" ht="17.25" customHeight="1">
      <c r="A6" s="48" t="s">
        <v>10</v>
      </c>
      <c r="B6" s="33" t="s">
        <v>10</v>
      </c>
      <c r="H6" s="49"/>
      <c r="I6" s="72"/>
      <c r="M6" s="49"/>
      <c r="N6" s="72"/>
      <c r="R6" s="49"/>
    </row>
    <row r="7" spans="1:18" s="45" customFormat="1" ht="15.75" customHeight="1">
      <c r="A7" s="50" t="s">
        <v>491</v>
      </c>
      <c r="B7" s="44" t="s">
        <v>491</v>
      </c>
      <c r="C7" s="44"/>
      <c r="D7" s="12"/>
      <c r="E7" s="12"/>
      <c r="F7" s="12"/>
      <c r="G7" s="12"/>
      <c r="H7" s="103"/>
      <c r="I7" s="87"/>
      <c r="J7" s="12"/>
      <c r="K7" s="12"/>
      <c r="L7" s="12"/>
      <c r="M7" s="82"/>
      <c r="N7" s="72"/>
      <c r="O7" s="12"/>
      <c r="P7" s="12"/>
      <c r="Q7" s="12"/>
      <c r="R7" s="82"/>
    </row>
    <row r="8" spans="1:18" s="45" customFormat="1" ht="15.75" customHeight="1">
      <c r="A8" s="104" t="s">
        <v>11</v>
      </c>
      <c r="B8" s="46" t="s">
        <v>554</v>
      </c>
      <c r="C8" s="46"/>
      <c r="D8" s="13"/>
      <c r="E8" s="13"/>
      <c r="F8" s="13"/>
      <c r="G8" s="13">
        <v>18</v>
      </c>
      <c r="H8" s="105"/>
      <c r="I8" s="88"/>
      <c r="J8" s="13"/>
      <c r="K8" s="13"/>
      <c r="L8" s="13"/>
      <c r="M8" s="83"/>
      <c r="N8" s="263"/>
      <c r="O8" s="13"/>
      <c r="P8" s="13"/>
      <c r="Q8" s="13"/>
      <c r="R8" s="83"/>
    </row>
    <row r="9" spans="1:18" s="45" customFormat="1" ht="15.75" customHeight="1">
      <c r="A9" s="104" t="s">
        <v>11</v>
      </c>
      <c r="B9" s="46" t="s">
        <v>555</v>
      </c>
      <c r="C9" s="46"/>
      <c r="D9" s="13"/>
      <c r="E9" s="13"/>
      <c r="F9" s="13"/>
      <c r="G9" s="13">
        <v>69</v>
      </c>
      <c r="H9" s="105"/>
      <c r="I9" s="88"/>
      <c r="J9" s="13"/>
      <c r="K9" s="13"/>
      <c r="L9" s="13"/>
      <c r="M9" s="83"/>
      <c r="N9" s="263"/>
      <c r="O9" s="13"/>
      <c r="P9" s="13"/>
      <c r="Q9" s="13"/>
      <c r="R9" s="83"/>
    </row>
    <row r="10" spans="1:18" ht="17.25" customHeight="1">
      <c r="A10" s="48"/>
      <c r="H10" s="49"/>
      <c r="I10" s="72"/>
      <c r="M10" s="49"/>
      <c r="N10" s="72"/>
      <c r="R10" s="49"/>
    </row>
    <row r="11" spans="1:18" ht="17.25" customHeight="1">
      <c r="A11" s="106" t="s">
        <v>12</v>
      </c>
      <c r="B11" s="26" t="s">
        <v>854</v>
      </c>
      <c r="C11" s="26"/>
      <c r="D11" s="26"/>
      <c r="E11" s="26"/>
      <c r="F11" s="26"/>
      <c r="G11" s="26"/>
      <c r="H11" s="52" t="s">
        <v>65</v>
      </c>
      <c r="I11" s="89"/>
      <c r="J11" s="26"/>
      <c r="K11" s="26"/>
      <c r="L11" s="26"/>
      <c r="M11" s="52"/>
      <c r="N11" s="89"/>
      <c r="O11" s="26"/>
      <c r="P11" s="26"/>
      <c r="Q11" s="26"/>
      <c r="R11" s="52"/>
    </row>
    <row r="12" spans="1:18" ht="17.25" customHeight="1">
      <c r="A12" s="53" t="s">
        <v>74</v>
      </c>
      <c r="B12" s="26" t="s">
        <v>851</v>
      </c>
      <c r="C12" s="26"/>
      <c r="D12" s="26"/>
      <c r="E12" s="26"/>
      <c r="F12" s="26"/>
      <c r="G12" s="26"/>
      <c r="H12" s="52"/>
      <c r="I12" s="89"/>
      <c r="J12" s="26"/>
      <c r="K12" s="26"/>
      <c r="L12" s="26"/>
      <c r="M12" s="52" t="s">
        <v>852</v>
      </c>
      <c r="N12" s="89"/>
      <c r="O12" s="26"/>
      <c r="P12" s="26"/>
      <c r="Q12" s="26"/>
      <c r="R12" s="52" t="s">
        <v>852</v>
      </c>
    </row>
    <row r="13" spans="1:18" ht="17.25" customHeight="1">
      <c r="A13" s="53" t="s">
        <v>11</v>
      </c>
      <c r="B13" s="20" t="s">
        <v>56</v>
      </c>
      <c r="C13" s="20"/>
      <c r="D13" s="20"/>
      <c r="E13" s="20"/>
      <c r="F13" s="20"/>
      <c r="G13" s="20" t="s">
        <v>774</v>
      </c>
      <c r="H13" s="107"/>
      <c r="I13" s="80"/>
      <c r="J13" s="20"/>
      <c r="K13" s="20"/>
      <c r="L13" s="20"/>
      <c r="M13" s="52"/>
      <c r="N13" s="80"/>
      <c r="O13" s="20"/>
      <c r="P13" s="20"/>
      <c r="Q13" s="20"/>
      <c r="R13" s="52"/>
    </row>
    <row r="14" spans="1:18" ht="17.25" customHeight="1">
      <c r="A14" s="53" t="s">
        <v>74</v>
      </c>
      <c r="B14" s="20" t="s">
        <v>486</v>
      </c>
      <c r="C14" s="20"/>
      <c r="D14" s="20"/>
      <c r="E14" s="20"/>
      <c r="F14" s="20"/>
      <c r="G14" s="20"/>
      <c r="H14" s="107"/>
      <c r="I14" s="80" t="s">
        <v>487</v>
      </c>
      <c r="J14" s="20"/>
      <c r="K14" s="20"/>
      <c r="L14" s="20"/>
      <c r="M14" s="52"/>
      <c r="N14" s="80" t="s">
        <v>487</v>
      </c>
      <c r="O14" s="20"/>
      <c r="P14" s="20"/>
      <c r="Q14" s="20"/>
      <c r="R14" s="52"/>
    </row>
    <row r="15" spans="1:18" ht="17.25" customHeight="1">
      <c r="A15" s="53" t="s">
        <v>11</v>
      </c>
      <c r="B15" s="20" t="s">
        <v>488</v>
      </c>
      <c r="C15" s="20"/>
      <c r="D15" s="20"/>
      <c r="E15" s="20"/>
      <c r="F15" s="20"/>
      <c r="G15" s="20" t="s">
        <v>775</v>
      </c>
      <c r="H15" s="107"/>
      <c r="I15" s="80"/>
      <c r="J15" s="20"/>
      <c r="K15" s="20"/>
      <c r="L15" s="20"/>
      <c r="M15" s="52"/>
      <c r="N15" s="80"/>
      <c r="O15" s="20"/>
      <c r="P15" s="20"/>
      <c r="Q15" s="20"/>
      <c r="R15" s="52"/>
    </row>
    <row r="16" spans="1:18" ht="17.25" customHeight="1">
      <c r="A16" s="53" t="s">
        <v>74</v>
      </c>
      <c r="B16" s="20" t="s">
        <v>489</v>
      </c>
      <c r="C16" s="20"/>
      <c r="D16" s="20"/>
      <c r="E16" s="20"/>
      <c r="F16" s="20"/>
      <c r="G16" s="20"/>
      <c r="H16" s="107"/>
      <c r="I16" s="80" t="s">
        <v>490</v>
      </c>
      <c r="J16" s="20"/>
      <c r="K16" s="20"/>
      <c r="L16" s="20"/>
      <c r="M16" s="52"/>
      <c r="N16" s="208" t="s">
        <v>1735</v>
      </c>
      <c r="O16" s="20"/>
      <c r="P16" s="20"/>
      <c r="Q16" s="20"/>
      <c r="R16" s="52"/>
    </row>
    <row r="17" spans="1:18" ht="17.25" customHeight="1">
      <c r="A17" s="53" t="s">
        <v>11</v>
      </c>
      <c r="B17" s="20" t="s">
        <v>773</v>
      </c>
      <c r="C17" s="20"/>
      <c r="D17" s="20"/>
      <c r="E17" s="20"/>
      <c r="F17" s="20"/>
      <c r="G17" s="20" t="s">
        <v>776</v>
      </c>
      <c r="H17" s="107"/>
      <c r="I17" s="80"/>
      <c r="J17" s="20"/>
      <c r="K17" s="20"/>
      <c r="L17" s="20"/>
      <c r="M17" s="52"/>
      <c r="N17" s="80"/>
      <c r="O17" s="20"/>
      <c r="P17" s="20"/>
      <c r="Q17" s="20"/>
      <c r="R17" s="52"/>
    </row>
    <row r="18" spans="1:18" ht="17.25" customHeight="1">
      <c r="A18" s="106" t="s">
        <v>22</v>
      </c>
      <c r="B18" s="26" t="s">
        <v>854</v>
      </c>
      <c r="C18" s="20"/>
      <c r="D18" s="20"/>
      <c r="E18" s="20"/>
      <c r="F18" s="20"/>
      <c r="G18" s="26"/>
      <c r="H18" s="52"/>
      <c r="I18" s="89"/>
      <c r="J18" s="26"/>
      <c r="K18" s="26"/>
      <c r="L18" s="26"/>
      <c r="M18" s="52"/>
      <c r="N18" s="89"/>
      <c r="O18" s="26"/>
      <c r="P18" s="26"/>
      <c r="Q18" s="26"/>
      <c r="R18" s="52"/>
    </row>
    <row r="20" spans="1:18" ht="17.25" customHeight="1">
      <c r="A20" s="7"/>
      <c r="B20" s="7"/>
      <c r="C20" s="7"/>
      <c r="D20" s="7"/>
      <c r="E20" s="7"/>
      <c r="F20" s="7"/>
      <c r="G20" s="7"/>
      <c r="H20" s="7"/>
      <c r="I20" s="90"/>
      <c r="J20" s="7"/>
      <c r="K20" s="7"/>
      <c r="L20" s="7"/>
      <c r="M20" s="7"/>
      <c r="N20" s="90"/>
      <c r="O20" s="7"/>
      <c r="P20" s="7"/>
      <c r="Q20" s="7"/>
      <c r="R20" s="7"/>
    </row>
    <row r="21" spans="1:18" ht="17.25" customHeight="1">
      <c r="A21" s="7"/>
      <c r="B21" s="7"/>
      <c r="C21" s="7"/>
      <c r="D21" s="7"/>
      <c r="E21" s="7"/>
      <c r="F21" s="7"/>
      <c r="G21" s="7"/>
      <c r="H21" s="7"/>
      <c r="I21" s="90"/>
      <c r="J21" s="7"/>
      <c r="K21" s="7"/>
      <c r="L21" s="7"/>
      <c r="M21" s="7"/>
      <c r="N21" s="90"/>
      <c r="O21" s="7"/>
      <c r="P21" s="7"/>
      <c r="Q21" s="7"/>
      <c r="R21" s="7"/>
    </row>
    <row r="22" spans="1:18" ht="17.25" customHeight="1">
      <c r="A22" s="145" t="s">
        <v>12</v>
      </c>
      <c r="B22" s="146" t="s">
        <v>796</v>
      </c>
      <c r="C22" s="146"/>
      <c r="D22" s="146"/>
      <c r="E22" s="146"/>
      <c r="F22" s="146"/>
      <c r="G22" s="146"/>
      <c r="H22" s="146"/>
      <c r="I22" s="73" t="s">
        <v>754</v>
      </c>
      <c r="J22" s="146"/>
      <c r="K22" s="146"/>
      <c r="L22" s="146"/>
      <c r="M22" s="146"/>
      <c r="N22" s="73" t="s">
        <v>1739</v>
      </c>
      <c r="O22" s="146"/>
      <c r="P22" s="146"/>
      <c r="Q22" s="146"/>
      <c r="R22" s="146"/>
    </row>
    <row r="23" spans="1:18" ht="17.25" customHeight="1">
      <c r="A23" s="147" t="s">
        <v>855</v>
      </c>
      <c r="B23" s="146" t="s">
        <v>14</v>
      </c>
      <c r="C23" s="146"/>
      <c r="D23" s="146"/>
      <c r="E23" s="146" t="s">
        <v>17</v>
      </c>
      <c r="F23" s="146"/>
      <c r="G23" s="146"/>
      <c r="H23" s="146"/>
      <c r="I23" s="91" t="s">
        <v>1852</v>
      </c>
      <c r="J23" s="146"/>
      <c r="K23" s="146"/>
      <c r="L23" s="146"/>
      <c r="M23" s="146"/>
      <c r="N23" s="74" t="s">
        <v>1858</v>
      </c>
      <c r="O23" s="146"/>
      <c r="P23" s="146"/>
      <c r="Q23" s="146"/>
      <c r="R23" s="146"/>
    </row>
    <row r="24" spans="1:18" ht="17.25" customHeight="1">
      <c r="A24" s="147" t="s">
        <v>856</v>
      </c>
      <c r="B24" s="146" t="s">
        <v>19</v>
      </c>
      <c r="C24" s="146" t="s">
        <v>857</v>
      </c>
      <c r="D24" s="146"/>
      <c r="E24" s="146" t="s">
        <v>17</v>
      </c>
      <c r="F24" s="146"/>
      <c r="G24" s="146"/>
      <c r="H24" s="146"/>
      <c r="I24" s="91" t="s">
        <v>1853</v>
      </c>
      <c r="J24" s="146"/>
      <c r="K24" s="146"/>
      <c r="L24" s="146"/>
      <c r="M24" s="146"/>
      <c r="N24" s="74" t="s">
        <v>1859</v>
      </c>
      <c r="O24" s="146"/>
      <c r="P24" s="146"/>
      <c r="Q24" s="146"/>
      <c r="R24" s="146"/>
    </row>
    <row r="25" spans="1:18" ht="17.25" customHeight="1">
      <c r="A25" s="147" t="s">
        <v>1863</v>
      </c>
      <c r="B25" s="146" t="s">
        <v>1864</v>
      </c>
      <c r="C25" s="146" t="s">
        <v>1865</v>
      </c>
      <c r="D25" s="146"/>
      <c r="E25" s="146" t="s">
        <v>17</v>
      </c>
      <c r="F25" s="146"/>
      <c r="G25" s="146"/>
      <c r="H25" s="146"/>
      <c r="I25" s="91" t="s">
        <v>2086</v>
      </c>
      <c r="J25" s="146"/>
      <c r="K25" s="146"/>
      <c r="L25" s="146"/>
      <c r="M25" s="146"/>
      <c r="N25" s="74" t="s">
        <v>2086</v>
      </c>
      <c r="O25" s="146"/>
      <c r="P25" s="146"/>
      <c r="Q25" s="146"/>
      <c r="R25" s="146"/>
    </row>
    <row r="26" spans="1:18" ht="17.25" customHeight="1">
      <c r="A26" s="147" t="s">
        <v>18</v>
      </c>
      <c r="B26" s="146" t="s">
        <v>797</v>
      </c>
      <c r="C26" s="146"/>
      <c r="D26" s="146"/>
      <c r="E26" s="146" t="s">
        <v>17</v>
      </c>
      <c r="F26" s="146" t="s">
        <v>1854</v>
      </c>
      <c r="G26" s="146"/>
      <c r="H26" s="146"/>
      <c r="I26" s="91" t="s">
        <v>153</v>
      </c>
      <c r="J26" s="146"/>
      <c r="K26" s="146"/>
      <c r="L26" s="146"/>
      <c r="M26" s="146"/>
      <c r="N26" s="74" t="s">
        <v>1676</v>
      </c>
      <c r="O26" s="146"/>
      <c r="P26" s="146"/>
      <c r="Q26" s="146"/>
      <c r="R26" s="146"/>
    </row>
    <row r="27" spans="1:18" ht="17.25" customHeight="1">
      <c r="A27" s="42" t="s">
        <v>13</v>
      </c>
      <c r="B27" s="22" t="s">
        <v>20</v>
      </c>
      <c r="C27" s="22"/>
      <c r="D27" s="22" t="s">
        <v>15</v>
      </c>
      <c r="E27" s="22" t="s">
        <v>17</v>
      </c>
      <c r="F27" s="22"/>
      <c r="G27" s="22"/>
      <c r="H27" s="54"/>
      <c r="I27" s="91" t="s">
        <v>563</v>
      </c>
      <c r="J27" s="22" t="s">
        <v>481</v>
      </c>
      <c r="K27" s="22"/>
      <c r="L27" s="22"/>
      <c r="M27" s="54"/>
      <c r="N27" s="91" t="s">
        <v>1733</v>
      </c>
      <c r="O27" s="22" t="s">
        <v>1738</v>
      </c>
      <c r="P27" s="22"/>
      <c r="Q27" s="22"/>
      <c r="R27" s="54"/>
    </row>
    <row r="28" spans="1:18" ht="17.25" customHeight="1">
      <c r="A28" s="145" t="s">
        <v>22</v>
      </c>
      <c r="B28" s="146"/>
      <c r="C28" s="146"/>
      <c r="D28" s="146"/>
      <c r="E28" s="146"/>
      <c r="F28" s="146"/>
      <c r="G28" s="146"/>
      <c r="H28" s="146"/>
      <c r="I28" s="91"/>
      <c r="J28" s="146"/>
      <c r="K28" s="146"/>
      <c r="L28" s="146"/>
      <c r="M28" s="146"/>
      <c r="N28" s="91"/>
      <c r="O28" s="146"/>
      <c r="P28" s="146"/>
      <c r="Q28" s="146"/>
      <c r="R28" s="146"/>
    </row>
    <row r="29" spans="1:18" s="142" customFormat="1" ht="17.25" customHeight="1">
      <c r="A29" s="143"/>
      <c r="H29" s="141"/>
      <c r="I29" s="140"/>
      <c r="M29" s="141"/>
      <c r="N29" s="140"/>
      <c r="R29" s="141"/>
    </row>
    <row r="30" spans="1:18" ht="17.25" customHeight="1">
      <c r="A30" s="108" t="s">
        <v>12</v>
      </c>
      <c r="B30" s="22" t="s">
        <v>23</v>
      </c>
      <c r="C30" s="22"/>
      <c r="D30" s="22"/>
      <c r="E30" s="22"/>
      <c r="F30" s="22"/>
      <c r="G30" s="22"/>
      <c r="H30" s="54"/>
      <c r="I30" s="73" t="s">
        <v>24</v>
      </c>
      <c r="J30" s="22"/>
      <c r="K30" s="22"/>
      <c r="L30" s="22"/>
      <c r="M30" s="54"/>
      <c r="N30" s="73" t="s">
        <v>1741</v>
      </c>
      <c r="O30" s="22"/>
      <c r="P30" s="22"/>
      <c r="Q30" s="22"/>
      <c r="R30" s="54"/>
    </row>
    <row r="31" spans="1:18" ht="17.25" customHeight="1">
      <c r="A31" s="42" t="s">
        <v>984</v>
      </c>
      <c r="B31" s="22" t="s">
        <v>25</v>
      </c>
      <c r="C31" s="22"/>
      <c r="D31" s="22"/>
      <c r="E31" s="22" t="s">
        <v>17</v>
      </c>
      <c r="F31" s="22"/>
      <c r="G31" s="22"/>
      <c r="H31" s="54"/>
      <c r="I31" s="91" t="s">
        <v>564</v>
      </c>
      <c r="J31" s="22"/>
      <c r="K31" s="22"/>
      <c r="L31" s="22"/>
      <c r="M31" s="54"/>
      <c r="N31" s="91" t="s">
        <v>1265</v>
      </c>
      <c r="O31" s="220"/>
      <c r="P31" s="22"/>
      <c r="Q31" s="22"/>
      <c r="R31" s="54"/>
    </row>
    <row r="32" spans="1:18" ht="17.25" customHeight="1">
      <c r="A32" s="42" t="s">
        <v>26</v>
      </c>
      <c r="B32" s="22" t="s">
        <v>27</v>
      </c>
      <c r="C32" s="22"/>
      <c r="D32" s="22"/>
      <c r="E32" s="22" t="s">
        <v>17</v>
      </c>
      <c r="F32" s="22" t="s">
        <v>28</v>
      </c>
      <c r="G32" s="22"/>
      <c r="H32" s="54"/>
      <c r="I32" s="91" t="s">
        <v>565</v>
      </c>
      <c r="J32" s="22"/>
      <c r="K32" s="22"/>
      <c r="L32" s="22"/>
      <c r="M32" s="54"/>
      <c r="N32" s="91" t="s">
        <v>1266</v>
      </c>
      <c r="O32" s="22"/>
      <c r="P32" s="221"/>
      <c r="Q32" s="22"/>
      <c r="R32" s="54"/>
    </row>
    <row r="33" spans="1:18" ht="17.25" customHeight="1">
      <c r="A33" s="75" t="s">
        <v>18</v>
      </c>
      <c r="B33" s="21" t="s">
        <v>32</v>
      </c>
      <c r="C33" s="21"/>
      <c r="D33" s="21"/>
      <c r="E33" s="21"/>
      <c r="F33" s="21" t="s">
        <v>28</v>
      </c>
      <c r="G33" s="21" t="s">
        <v>777</v>
      </c>
      <c r="H33" s="109"/>
      <c r="I33" s="91" t="s">
        <v>566</v>
      </c>
      <c r="J33" s="21"/>
      <c r="K33" s="21"/>
      <c r="L33" s="21"/>
      <c r="M33" s="54"/>
      <c r="N33" s="91" t="s">
        <v>1267</v>
      </c>
      <c r="O33" s="22"/>
      <c r="P33" s="221"/>
      <c r="Q33" s="21"/>
      <c r="R33" s="54"/>
    </row>
    <row r="34" spans="1:18" ht="17.25" customHeight="1">
      <c r="A34" s="75" t="s">
        <v>18</v>
      </c>
      <c r="B34" s="21" t="s">
        <v>52</v>
      </c>
      <c r="C34" s="21"/>
      <c r="D34" s="21"/>
      <c r="E34" s="21"/>
      <c r="F34" s="21" t="s">
        <v>28</v>
      </c>
      <c r="G34" s="21" t="s">
        <v>779</v>
      </c>
      <c r="H34" s="109"/>
      <c r="I34" s="91" t="s">
        <v>567</v>
      </c>
      <c r="J34" s="21"/>
      <c r="K34" s="21"/>
      <c r="L34" s="21"/>
      <c r="M34" s="54"/>
      <c r="N34" s="91" t="s">
        <v>1268</v>
      </c>
      <c r="O34" s="21"/>
      <c r="P34" s="21"/>
      <c r="Q34" s="21"/>
      <c r="R34" s="54"/>
    </row>
    <row r="35" spans="1:18" ht="17.25" customHeight="1">
      <c r="A35" s="42" t="s">
        <v>13</v>
      </c>
      <c r="B35" s="22" t="s">
        <v>62</v>
      </c>
      <c r="C35" s="22"/>
      <c r="D35" s="22" t="s">
        <v>15</v>
      </c>
      <c r="E35" s="22"/>
      <c r="F35" s="22" t="s">
        <v>28</v>
      </c>
      <c r="G35" s="22"/>
      <c r="H35" s="54"/>
      <c r="I35" s="91" t="s">
        <v>568</v>
      </c>
      <c r="J35" s="22" t="s">
        <v>484</v>
      </c>
      <c r="K35" s="22"/>
      <c r="L35" s="22"/>
      <c r="M35" s="54"/>
      <c r="N35" s="91" t="s">
        <v>1269</v>
      </c>
      <c r="O35" s="221"/>
      <c r="P35" s="22"/>
      <c r="Q35" s="22"/>
      <c r="R35" s="54"/>
    </row>
    <row r="36" spans="1:18" ht="17.25" customHeight="1">
      <c r="A36" s="108" t="s">
        <v>22</v>
      </c>
      <c r="B36" s="22"/>
      <c r="C36" s="22"/>
      <c r="D36" s="22"/>
      <c r="E36" s="22"/>
      <c r="F36" s="22"/>
      <c r="G36" s="22"/>
      <c r="H36" s="54"/>
      <c r="I36" s="91"/>
      <c r="J36" s="22"/>
      <c r="K36" s="22"/>
      <c r="L36" s="22"/>
      <c r="M36" s="54"/>
      <c r="N36" s="91"/>
      <c r="O36" s="22"/>
      <c r="P36" s="22"/>
      <c r="Q36" s="22"/>
      <c r="R36" s="54"/>
    </row>
    <row r="37" spans="1:18" ht="17.25" customHeight="1">
      <c r="A37" s="48"/>
      <c r="H37" s="49"/>
      <c r="I37" s="72"/>
      <c r="M37" s="49"/>
      <c r="N37" s="72"/>
      <c r="R37" s="49"/>
    </row>
    <row r="38" spans="1:18" ht="17.25" customHeight="1">
      <c r="A38" s="110" t="s">
        <v>12</v>
      </c>
      <c r="B38" s="33" t="s">
        <v>348</v>
      </c>
      <c r="F38" s="33" t="s">
        <v>28</v>
      </c>
      <c r="H38" s="49"/>
      <c r="I38" s="92" t="s">
        <v>347</v>
      </c>
      <c r="M38" s="49"/>
      <c r="N38" s="92" t="s">
        <v>347</v>
      </c>
      <c r="R38" s="49"/>
    </row>
    <row r="39" spans="1:18" ht="17.25" customHeight="1">
      <c r="A39" s="111" t="s">
        <v>12</v>
      </c>
      <c r="B39" s="25" t="s">
        <v>349</v>
      </c>
      <c r="C39" s="25"/>
      <c r="D39" s="25"/>
      <c r="E39" s="25"/>
      <c r="F39" s="25"/>
      <c r="G39" s="25"/>
      <c r="H39" s="55"/>
      <c r="I39" s="93" t="s">
        <v>350</v>
      </c>
      <c r="J39" s="25"/>
      <c r="K39" s="25"/>
      <c r="L39" s="25"/>
      <c r="M39" s="55"/>
      <c r="N39" s="93" t="s">
        <v>1740</v>
      </c>
      <c r="O39" s="25"/>
      <c r="P39" s="25"/>
      <c r="Q39" s="25"/>
      <c r="R39" s="55"/>
    </row>
    <row r="40" spans="1:18" ht="17.25" customHeight="1">
      <c r="A40" s="76" t="s">
        <v>986</v>
      </c>
      <c r="B40" s="23" t="s">
        <v>63</v>
      </c>
      <c r="C40" s="23"/>
      <c r="D40" s="23"/>
      <c r="E40" s="23" t="s">
        <v>17</v>
      </c>
      <c r="F40" s="23"/>
      <c r="G40" s="23" t="s">
        <v>778</v>
      </c>
      <c r="H40" s="112"/>
      <c r="I40" s="94" t="s">
        <v>569</v>
      </c>
      <c r="J40" s="23"/>
      <c r="K40" s="23" t="s">
        <v>64</v>
      </c>
      <c r="L40" s="23"/>
      <c r="M40" s="55"/>
      <c r="N40" s="94" t="s">
        <v>1270</v>
      </c>
      <c r="O40" s="23"/>
      <c r="P40" s="23" t="s">
        <v>1271</v>
      </c>
      <c r="Q40" s="23"/>
      <c r="R40" s="55"/>
    </row>
    <row r="41" spans="1:18" ht="17.25" customHeight="1">
      <c r="A41" s="113" t="s">
        <v>12</v>
      </c>
      <c r="B41" s="25" t="s">
        <v>886</v>
      </c>
      <c r="C41" s="25"/>
      <c r="D41" s="25"/>
      <c r="E41" s="25"/>
      <c r="F41" s="25"/>
      <c r="G41" s="25"/>
      <c r="H41" s="55" t="s">
        <v>65</v>
      </c>
      <c r="I41" s="94" t="s">
        <v>557</v>
      </c>
      <c r="J41" s="25"/>
      <c r="K41" s="25"/>
      <c r="L41" s="25"/>
      <c r="M41" s="55"/>
      <c r="N41" s="94" t="s">
        <v>1272</v>
      </c>
      <c r="O41" s="25"/>
      <c r="P41" s="25"/>
      <c r="Q41" s="25"/>
      <c r="R41" s="55"/>
    </row>
    <row r="42" spans="1:18" ht="17.25" customHeight="1">
      <c r="A42" s="94" t="s">
        <v>74</v>
      </c>
      <c r="B42" s="25" t="s">
        <v>540</v>
      </c>
      <c r="C42" s="25"/>
      <c r="D42" s="25"/>
      <c r="E42" s="25"/>
      <c r="F42" s="25"/>
      <c r="G42" s="25"/>
      <c r="H42" s="55"/>
      <c r="I42" s="94" t="s">
        <v>562</v>
      </c>
      <c r="J42" s="25"/>
      <c r="K42" s="25" t="s">
        <v>553</v>
      </c>
      <c r="L42" s="25"/>
      <c r="M42" s="55"/>
      <c r="N42" s="94" t="s">
        <v>1273</v>
      </c>
      <c r="O42" s="25"/>
      <c r="P42" s="25" t="s">
        <v>1275</v>
      </c>
      <c r="Q42" s="25"/>
      <c r="R42" s="55"/>
    </row>
    <row r="43" spans="1:18" ht="17.25" customHeight="1">
      <c r="A43" s="56" t="s">
        <v>537</v>
      </c>
      <c r="B43" s="25" t="s">
        <v>393</v>
      </c>
      <c r="C43" s="25"/>
      <c r="D43" s="25"/>
      <c r="E43" s="25" t="s">
        <v>17</v>
      </c>
      <c r="F43" s="25"/>
      <c r="G43" s="25"/>
      <c r="H43" s="55" t="s">
        <v>92</v>
      </c>
      <c r="I43" s="94" t="s">
        <v>392</v>
      </c>
      <c r="J43" s="25"/>
      <c r="K43" s="25"/>
      <c r="L43" s="25"/>
      <c r="M43" s="55"/>
      <c r="N43" s="94" t="s">
        <v>1730</v>
      </c>
      <c r="O43" s="25"/>
      <c r="P43" s="25"/>
      <c r="Q43" s="25"/>
      <c r="R43" s="55"/>
    </row>
    <row r="44" spans="1:18" ht="17.25" customHeight="1">
      <c r="A44" s="56" t="s">
        <v>538</v>
      </c>
      <c r="B44" s="25" t="s">
        <v>394</v>
      </c>
      <c r="C44" s="25"/>
      <c r="D44" s="25" t="s">
        <v>559</v>
      </c>
      <c r="E44" s="25" t="s">
        <v>17</v>
      </c>
      <c r="F44" s="23"/>
      <c r="G44" s="25"/>
      <c r="H44" s="55" t="s">
        <v>92</v>
      </c>
      <c r="I44" s="94" t="s">
        <v>69</v>
      </c>
      <c r="J44" s="25" t="s">
        <v>736</v>
      </c>
      <c r="K44" s="25"/>
      <c r="L44" s="25"/>
      <c r="M44" s="55"/>
      <c r="N44" s="94" t="s">
        <v>1731</v>
      </c>
      <c r="O44" s="25" t="s">
        <v>1274</v>
      </c>
      <c r="P44" s="25"/>
      <c r="Q44" s="25"/>
      <c r="R44" s="55"/>
    </row>
    <row r="45" spans="1:18" ht="17.25" customHeight="1">
      <c r="A45" s="56" t="s">
        <v>539</v>
      </c>
      <c r="B45" s="25" t="s">
        <v>395</v>
      </c>
      <c r="C45" s="25"/>
      <c r="D45" s="25" t="s">
        <v>1030</v>
      </c>
      <c r="E45" s="25" t="s">
        <v>17</v>
      </c>
      <c r="F45" s="23"/>
      <c r="G45" s="25"/>
      <c r="H45" s="55" t="s">
        <v>92</v>
      </c>
      <c r="I45" s="94" t="s">
        <v>71</v>
      </c>
      <c r="J45" s="25" t="s">
        <v>736</v>
      </c>
      <c r="K45" s="25"/>
      <c r="L45" s="25"/>
      <c r="M45" s="55"/>
      <c r="N45" s="94" t="s">
        <v>1732</v>
      </c>
      <c r="O45" s="25" t="s">
        <v>1274</v>
      </c>
      <c r="P45" s="25"/>
      <c r="Q45" s="25"/>
      <c r="R45" s="55"/>
    </row>
    <row r="46" spans="1:18" ht="17.25" customHeight="1">
      <c r="A46" s="113" t="s">
        <v>22</v>
      </c>
      <c r="B46" s="25" t="s">
        <v>886</v>
      </c>
      <c r="C46" s="25"/>
      <c r="D46" s="25"/>
      <c r="E46" s="25"/>
      <c r="F46" s="25"/>
      <c r="G46" s="25"/>
      <c r="H46" s="55"/>
      <c r="I46" s="94"/>
      <c r="J46" s="25"/>
      <c r="K46" s="25"/>
      <c r="L46" s="25"/>
      <c r="M46" s="55"/>
      <c r="N46" s="94"/>
      <c r="O46" s="25"/>
      <c r="P46" s="25"/>
      <c r="Q46" s="25"/>
      <c r="R46" s="55"/>
    </row>
    <row r="47" spans="1:18" ht="17.25" customHeight="1">
      <c r="A47" s="94" t="s">
        <v>11</v>
      </c>
      <c r="B47" s="25" t="s">
        <v>1032</v>
      </c>
      <c r="C47" s="25"/>
      <c r="D47" s="25"/>
      <c r="E47" s="25"/>
      <c r="F47" s="25" t="s">
        <v>1033</v>
      </c>
      <c r="G47" s="25" t="s">
        <v>1034</v>
      </c>
      <c r="H47" s="55"/>
      <c r="I47" s="94"/>
      <c r="J47" s="25"/>
      <c r="K47" s="25"/>
      <c r="L47" s="25"/>
      <c r="M47" s="55"/>
      <c r="N47" s="94"/>
      <c r="O47" s="25"/>
      <c r="P47" s="25"/>
      <c r="Q47" s="25"/>
      <c r="R47" s="55"/>
    </row>
    <row r="48" spans="1:18" ht="17.25" customHeight="1">
      <c r="A48" s="76" t="s">
        <v>13</v>
      </c>
      <c r="B48" s="23" t="s">
        <v>73</v>
      </c>
      <c r="C48" s="23"/>
      <c r="D48" s="24" t="s">
        <v>556</v>
      </c>
      <c r="E48" s="23" t="s">
        <v>17</v>
      </c>
      <c r="F48" s="23" t="s">
        <v>1035</v>
      </c>
      <c r="G48" s="23" t="s">
        <v>780</v>
      </c>
      <c r="H48" s="112"/>
      <c r="I48" s="94" t="s">
        <v>570</v>
      </c>
      <c r="J48" s="24" t="s">
        <v>558</v>
      </c>
      <c r="K48" s="23"/>
      <c r="L48" s="23"/>
      <c r="M48" s="55"/>
      <c r="N48" s="94" t="s">
        <v>1276</v>
      </c>
      <c r="O48" s="24" t="s">
        <v>1742</v>
      </c>
      <c r="P48" s="23"/>
      <c r="Q48" s="23"/>
      <c r="R48" s="55"/>
    </row>
    <row r="49" spans="1:18" ht="17.25" customHeight="1">
      <c r="A49" s="76" t="s">
        <v>11</v>
      </c>
      <c r="B49" s="23" t="s">
        <v>1036</v>
      </c>
      <c r="C49" s="23"/>
      <c r="D49" s="24"/>
      <c r="E49" s="23"/>
      <c r="F49" s="23"/>
      <c r="G49" s="23" t="s">
        <v>1037</v>
      </c>
      <c r="H49" s="112"/>
      <c r="I49" s="94"/>
      <c r="J49" s="24"/>
      <c r="K49" s="23"/>
      <c r="L49" s="23"/>
      <c r="M49" s="55"/>
      <c r="N49" s="94"/>
      <c r="O49" s="24"/>
      <c r="P49" s="23"/>
      <c r="Q49" s="23"/>
      <c r="R49" s="55"/>
    </row>
    <row r="50" spans="1:18" ht="17.25" customHeight="1">
      <c r="A50" s="76" t="s">
        <v>11</v>
      </c>
      <c r="B50" s="23" t="s">
        <v>1050</v>
      </c>
      <c r="C50" s="23"/>
      <c r="D50" s="24"/>
      <c r="E50" s="23"/>
      <c r="F50" s="23"/>
      <c r="G50" s="23" t="s">
        <v>1051</v>
      </c>
      <c r="H50" s="112"/>
      <c r="I50" s="94"/>
      <c r="J50" s="24"/>
      <c r="K50" s="23"/>
      <c r="L50" s="23"/>
      <c r="M50" s="55"/>
      <c r="N50" s="94"/>
      <c r="O50" s="24"/>
      <c r="P50" s="23"/>
      <c r="Q50" s="23"/>
      <c r="R50" s="55"/>
    </row>
    <row r="51" spans="1:18" ht="17.25" customHeight="1">
      <c r="A51" s="56" t="s">
        <v>13</v>
      </c>
      <c r="B51" s="25" t="s">
        <v>75</v>
      </c>
      <c r="C51" s="25"/>
      <c r="D51" s="25" t="s">
        <v>387</v>
      </c>
      <c r="E51" s="25" t="s">
        <v>17</v>
      </c>
      <c r="F51" s="25"/>
      <c r="G51" s="25"/>
      <c r="H51" s="55"/>
      <c r="I51" s="94" t="s">
        <v>571</v>
      </c>
      <c r="J51" s="25" t="s">
        <v>382</v>
      </c>
      <c r="K51" s="25" t="s">
        <v>142</v>
      </c>
      <c r="L51" s="25"/>
      <c r="M51" s="55"/>
      <c r="N51" s="94" t="s">
        <v>1279</v>
      </c>
      <c r="O51" s="25" t="s">
        <v>1277</v>
      </c>
      <c r="P51" s="222" t="s">
        <v>1278</v>
      </c>
      <c r="Q51" s="25"/>
      <c r="R51" s="55"/>
    </row>
    <row r="52" spans="1:18" ht="17.25" customHeight="1">
      <c r="A52" s="56" t="s">
        <v>76</v>
      </c>
      <c r="B52" s="25" t="s">
        <v>77</v>
      </c>
      <c r="C52" s="25"/>
      <c r="D52" s="25"/>
      <c r="E52" s="25" t="s">
        <v>17</v>
      </c>
      <c r="F52" s="25"/>
      <c r="G52" s="25"/>
      <c r="H52" s="55"/>
      <c r="I52" s="94" t="s">
        <v>572</v>
      </c>
      <c r="J52" s="25"/>
      <c r="K52" s="25"/>
      <c r="L52" s="25"/>
      <c r="M52" s="55"/>
      <c r="N52" s="94" t="s">
        <v>1280</v>
      </c>
      <c r="O52" s="25"/>
      <c r="P52" s="25"/>
      <c r="Q52" s="25"/>
      <c r="R52" s="55"/>
    </row>
    <row r="53" spans="1:18" ht="17.25" customHeight="1">
      <c r="A53" s="56" t="s">
        <v>1108</v>
      </c>
      <c r="B53" s="25" t="s">
        <v>1115</v>
      </c>
      <c r="C53" s="25"/>
      <c r="D53" s="25"/>
      <c r="E53" s="25" t="s">
        <v>17</v>
      </c>
      <c r="F53" s="25"/>
      <c r="G53" s="25"/>
      <c r="H53" s="55"/>
      <c r="I53" s="94" t="s">
        <v>1109</v>
      </c>
      <c r="J53" s="25"/>
      <c r="K53" s="25"/>
      <c r="L53" s="25"/>
      <c r="M53" s="55"/>
      <c r="N53" s="94" t="s">
        <v>1281</v>
      </c>
      <c r="O53" s="25"/>
      <c r="P53" s="223"/>
      <c r="Q53" s="25"/>
      <c r="R53" s="55"/>
    </row>
    <row r="54" spans="1:18" ht="17.25" customHeight="1">
      <c r="A54" s="56" t="s">
        <v>18</v>
      </c>
      <c r="B54" s="25" t="s">
        <v>1116</v>
      </c>
      <c r="C54" s="25"/>
      <c r="D54" s="25"/>
      <c r="E54" s="25" t="s">
        <v>17</v>
      </c>
      <c r="F54" s="25" t="s">
        <v>345</v>
      </c>
      <c r="G54" s="25"/>
      <c r="H54" s="55"/>
      <c r="I54" s="94" t="s">
        <v>1117</v>
      </c>
      <c r="J54" s="25"/>
      <c r="K54" s="25"/>
      <c r="L54" s="25"/>
      <c r="M54" s="55"/>
      <c r="N54" s="94" t="s">
        <v>1282</v>
      </c>
      <c r="O54" s="25"/>
      <c r="P54" s="25"/>
      <c r="Q54" s="25"/>
      <c r="R54" s="55"/>
    </row>
    <row r="55" spans="1:18" ht="17.25" customHeight="1">
      <c r="A55" s="56" t="s">
        <v>79</v>
      </c>
      <c r="B55" s="25" t="s">
        <v>80</v>
      </c>
      <c r="C55" s="25"/>
      <c r="D55" s="25"/>
      <c r="E55" s="25" t="s">
        <v>17</v>
      </c>
      <c r="F55" s="25"/>
      <c r="G55" s="25"/>
      <c r="H55" s="55"/>
      <c r="I55" s="94" t="s">
        <v>573</v>
      </c>
      <c r="J55" s="25"/>
      <c r="K55" s="25"/>
      <c r="L55" s="25"/>
      <c r="M55" s="55"/>
      <c r="N55" s="94" t="s">
        <v>1283</v>
      </c>
      <c r="O55" s="25"/>
      <c r="P55" s="25"/>
      <c r="Q55" s="25"/>
      <c r="R55" s="55"/>
    </row>
    <row r="56" spans="1:18" ht="17.25" customHeight="1">
      <c r="A56" s="56" t="s">
        <v>81</v>
      </c>
      <c r="B56" s="25" t="s">
        <v>82</v>
      </c>
      <c r="C56" s="25"/>
      <c r="D56" s="25"/>
      <c r="E56" s="25" t="s">
        <v>17</v>
      </c>
      <c r="F56" s="25"/>
      <c r="G56" s="25"/>
      <c r="H56" s="55"/>
      <c r="I56" s="94" t="s">
        <v>574</v>
      </c>
      <c r="J56" s="25"/>
      <c r="K56" s="25"/>
      <c r="L56" s="25"/>
      <c r="M56" s="55"/>
      <c r="N56" s="94" t="s">
        <v>1284</v>
      </c>
      <c r="O56" s="25"/>
      <c r="P56" s="224" t="s">
        <v>1285</v>
      </c>
      <c r="Q56" s="25"/>
      <c r="R56" s="55"/>
    </row>
    <row r="57" spans="1:18" ht="17.25" customHeight="1">
      <c r="A57" s="56" t="s">
        <v>13</v>
      </c>
      <c r="B57" s="25" t="s">
        <v>87</v>
      </c>
      <c r="C57" s="25"/>
      <c r="D57" s="25" t="s">
        <v>560</v>
      </c>
      <c r="E57" s="25" t="s">
        <v>17</v>
      </c>
      <c r="F57" s="25"/>
      <c r="G57" s="25"/>
      <c r="H57" s="55" t="s">
        <v>92</v>
      </c>
      <c r="I57" s="94" t="s">
        <v>883</v>
      </c>
      <c r="J57" s="25" t="s">
        <v>561</v>
      </c>
      <c r="K57" s="25" t="s">
        <v>503</v>
      </c>
      <c r="L57" s="25"/>
      <c r="M57" s="55"/>
      <c r="N57" s="94" t="s">
        <v>1286</v>
      </c>
      <c r="O57" s="25" t="s">
        <v>1287</v>
      </c>
      <c r="P57" s="222" t="s">
        <v>1288</v>
      </c>
      <c r="Q57" s="25"/>
      <c r="R57" s="55"/>
    </row>
    <row r="58" spans="1:18" ht="17.25" customHeight="1">
      <c r="A58" s="209" t="s">
        <v>13</v>
      </c>
      <c r="B58" s="210" t="s">
        <v>1808</v>
      </c>
      <c r="C58" s="210"/>
      <c r="D58" s="210" t="s">
        <v>560</v>
      </c>
      <c r="E58" s="210" t="s">
        <v>17</v>
      </c>
      <c r="F58" s="25"/>
      <c r="G58" s="25"/>
      <c r="H58" s="55" t="s">
        <v>92</v>
      </c>
      <c r="I58" s="209" t="s">
        <v>1809</v>
      </c>
      <c r="J58" s="210" t="s">
        <v>1813</v>
      </c>
      <c r="K58" s="210" t="s">
        <v>503</v>
      </c>
      <c r="L58" s="25"/>
      <c r="M58" s="55"/>
      <c r="N58" s="74" t="s">
        <v>2033</v>
      </c>
      <c r="O58" s="25"/>
      <c r="P58" s="222"/>
      <c r="Q58" s="25"/>
      <c r="R58" s="55"/>
    </row>
    <row r="59" spans="1:18" ht="17.25" customHeight="1">
      <c r="A59" s="113" t="s">
        <v>12</v>
      </c>
      <c r="B59" s="25" t="s">
        <v>93</v>
      </c>
      <c r="C59" s="25"/>
      <c r="D59" s="25"/>
      <c r="E59" s="25"/>
      <c r="F59" s="25" t="s">
        <v>95</v>
      </c>
      <c r="G59" s="25"/>
      <c r="H59" s="55" t="s">
        <v>65</v>
      </c>
      <c r="I59" s="94"/>
      <c r="J59" s="25"/>
      <c r="K59" s="25"/>
      <c r="L59" s="25"/>
      <c r="M59" s="55"/>
      <c r="N59" s="94"/>
      <c r="O59" s="25"/>
      <c r="P59" s="25"/>
      <c r="Q59" s="25"/>
      <c r="R59" s="55"/>
    </row>
    <row r="60" spans="1:18" ht="17.25" customHeight="1">
      <c r="A60" s="56" t="s">
        <v>13</v>
      </c>
      <c r="B60" s="25" t="s">
        <v>97</v>
      </c>
      <c r="C60" s="25"/>
      <c r="D60" s="25" t="s">
        <v>15</v>
      </c>
      <c r="E60" s="25"/>
      <c r="F60" s="25"/>
      <c r="G60" s="25"/>
      <c r="H60" s="55"/>
      <c r="I60" s="94" t="s">
        <v>1118</v>
      </c>
      <c r="J60" s="25" t="s">
        <v>16</v>
      </c>
      <c r="K60" s="25" t="s">
        <v>98</v>
      </c>
      <c r="L60" s="25"/>
      <c r="M60" s="55"/>
      <c r="N60" s="94" t="s">
        <v>1289</v>
      </c>
      <c r="O60" s="222" t="s">
        <v>1290</v>
      </c>
      <c r="P60" s="25" t="s">
        <v>1291</v>
      </c>
      <c r="Q60" s="25"/>
      <c r="R60" s="55"/>
    </row>
    <row r="61" spans="1:18" ht="17.25" customHeight="1">
      <c r="A61" s="56" t="s">
        <v>99</v>
      </c>
      <c r="B61" s="25" t="s">
        <v>100</v>
      </c>
      <c r="C61" s="25"/>
      <c r="D61" s="25" t="s">
        <v>370</v>
      </c>
      <c r="E61" s="25" t="s">
        <v>17</v>
      </c>
      <c r="F61" s="25"/>
      <c r="G61" s="25"/>
      <c r="H61" s="55"/>
      <c r="I61" s="94" t="s">
        <v>101</v>
      </c>
      <c r="J61" s="25"/>
      <c r="K61" s="25"/>
      <c r="L61" s="25" t="s">
        <v>101</v>
      </c>
      <c r="M61" s="55"/>
      <c r="N61" s="94" t="s">
        <v>1292</v>
      </c>
      <c r="O61" s="25"/>
      <c r="P61" s="25"/>
      <c r="Q61" s="222" t="s">
        <v>1292</v>
      </c>
      <c r="R61" s="55"/>
    </row>
    <row r="62" spans="1:18" ht="17.25" customHeight="1">
      <c r="A62" s="113" t="s">
        <v>22</v>
      </c>
      <c r="B62" s="25"/>
      <c r="C62" s="25"/>
      <c r="D62" s="25"/>
      <c r="E62" s="25"/>
      <c r="F62" s="25"/>
      <c r="G62" s="25"/>
      <c r="H62" s="55"/>
      <c r="I62" s="94"/>
      <c r="J62" s="25"/>
      <c r="K62" s="25"/>
      <c r="L62" s="25"/>
      <c r="M62" s="55"/>
      <c r="N62" s="94"/>
      <c r="O62" s="25"/>
      <c r="P62" s="25"/>
      <c r="Q62" s="25"/>
      <c r="R62" s="55"/>
    </row>
    <row r="63" spans="1:18" ht="17.25" customHeight="1">
      <c r="A63" s="56" t="s">
        <v>117</v>
      </c>
      <c r="B63" s="25" t="s">
        <v>118</v>
      </c>
      <c r="C63" s="25"/>
      <c r="D63" s="25"/>
      <c r="E63" s="25" t="s">
        <v>17</v>
      </c>
      <c r="F63" s="25" t="s">
        <v>371</v>
      </c>
      <c r="G63" s="25"/>
      <c r="H63" s="55"/>
      <c r="I63" s="94" t="s">
        <v>783</v>
      </c>
      <c r="J63" s="25"/>
      <c r="K63" s="25" t="s">
        <v>121</v>
      </c>
      <c r="L63" s="25"/>
      <c r="M63" s="55"/>
      <c r="N63" s="94" t="s">
        <v>1293</v>
      </c>
      <c r="O63" s="25"/>
      <c r="P63" s="225" t="s">
        <v>1294</v>
      </c>
      <c r="Q63" s="25"/>
      <c r="R63" s="55"/>
    </row>
    <row r="64" spans="1:18" ht="17.25" customHeight="1">
      <c r="A64" s="111" t="s">
        <v>22</v>
      </c>
      <c r="B64" s="25"/>
      <c r="C64" s="25"/>
      <c r="D64" s="25"/>
      <c r="E64" s="25"/>
      <c r="F64" s="25"/>
      <c r="G64" s="25"/>
      <c r="H64" s="55"/>
      <c r="I64" s="94"/>
      <c r="J64" s="25"/>
      <c r="K64" s="25"/>
      <c r="L64" s="25"/>
      <c r="M64" s="55"/>
      <c r="N64" s="94"/>
      <c r="O64" s="25"/>
      <c r="P64" s="25"/>
      <c r="Q64" s="25"/>
      <c r="R64" s="55"/>
    </row>
    <row r="65" spans="1:18" ht="17.25" customHeight="1">
      <c r="A65" s="48"/>
      <c r="H65" s="49"/>
      <c r="I65" s="72"/>
      <c r="M65" s="49"/>
      <c r="N65" s="72"/>
      <c r="R65" s="49"/>
    </row>
    <row r="66" spans="1:18" ht="17.25" customHeight="1">
      <c r="A66" s="106" t="s">
        <v>12</v>
      </c>
      <c r="B66" s="26" t="s">
        <v>351</v>
      </c>
      <c r="C66" s="26"/>
      <c r="D66" s="26"/>
      <c r="E66" s="26"/>
      <c r="F66" s="26"/>
      <c r="G66" s="26"/>
      <c r="H66" s="52"/>
      <c r="I66" s="95" t="s">
        <v>352</v>
      </c>
      <c r="J66" s="26"/>
      <c r="K66" s="26"/>
      <c r="L66" s="26"/>
      <c r="M66" s="52"/>
      <c r="N66" s="95" t="s">
        <v>1348</v>
      </c>
      <c r="O66" s="26"/>
      <c r="P66" s="26"/>
      <c r="Q66" s="26"/>
      <c r="R66" s="52"/>
    </row>
    <row r="67" spans="1:18" ht="17.25" customHeight="1">
      <c r="A67" s="51" t="s">
        <v>74</v>
      </c>
      <c r="B67" s="26" t="s">
        <v>132</v>
      </c>
      <c r="C67" s="26"/>
      <c r="D67" s="26"/>
      <c r="E67" s="26"/>
      <c r="F67" s="26"/>
      <c r="G67" s="26"/>
      <c r="H67" s="52"/>
      <c r="I67" s="256" t="s">
        <v>1952</v>
      </c>
      <c r="J67" s="26"/>
      <c r="K67" s="26"/>
      <c r="L67" s="26"/>
      <c r="M67" s="52"/>
      <c r="N67" s="266" t="s">
        <v>2017</v>
      </c>
      <c r="O67" s="26"/>
      <c r="P67" s="26"/>
      <c r="Q67" s="26"/>
      <c r="R67" s="52"/>
    </row>
    <row r="68" spans="1:18" ht="17.25" customHeight="1">
      <c r="A68" s="114" t="s">
        <v>12</v>
      </c>
      <c r="B68" s="26" t="s">
        <v>502</v>
      </c>
      <c r="C68" s="26"/>
      <c r="D68" s="26"/>
      <c r="E68" s="26"/>
      <c r="F68" s="26"/>
      <c r="G68" s="26"/>
      <c r="H68" s="52"/>
      <c r="I68" s="89"/>
      <c r="J68" s="26"/>
      <c r="K68" s="26"/>
      <c r="L68" s="26"/>
      <c r="M68" s="52"/>
      <c r="N68" s="89"/>
      <c r="O68" s="26"/>
      <c r="P68" s="26"/>
      <c r="Q68" s="26"/>
      <c r="R68" s="52"/>
    </row>
    <row r="69" spans="1:18" ht="16.5" customHeight="1">
      <c r="A69" s="51" t="s">
        <v>984</v>
      </c>
      <c r="B69" s="26" t="s">
        <v>136</v>
      </c>
      <c r="C69" s="26"/>
      <c r="D69" s="26"/>
      <c r="E69" s="26" t="s">
        <v>17</v>
      </c>
      <c r="F69" s="26"/>
      <c r="G69" s="26"/>
      <c r="H69" s="52"/>
      <c r="I69" s="89" t="s">
        <v>575</v>
      </c>
      <c r="J69" s="26"/>
      <c r="K69" s="26"/>
      <c r="L69" s="26"/>
      <c r="M69" s="52" t="s">
        <v>2062</v>
      </c>
      <c r="N69" s="89" t="s">
        <v>1295</v>
      </c>
      <c r="O69" s="26"/>
      <c r="P69" s="26"/>
      <c r="Q69" s="26"/>
      <c r="R69" s="52" t="s">
        <v>2062</v>
      </c>
    </row>
    <row r="70" spans="1:18" ht="16.5" customHeight="1">
      <c r="A70" s="89" t="s">
        <v>1866</v>
      </c>
      <c r="B70" s="26" t="s">
        <v>1867</v>
      </c>
      <c r="C70" s="26"/>
      <c r="D70" s="26" t="s">
        <v>1868</v>
      </c>
      <c r="E70" s="26" t="s">
        <v>17</v>
      </c>
      <c r="F70" s="26" t="s">
        <v>1869</v>
      </c>
      <c r="G70" s="26"/>
      <c r="H70" s="52" t="s">
        <v>1870</v>
      </c>
      <c r="I70" s="89" t="s">
        <v>1871</v>
      </c>
      <c r="J70" s="26"/>
      <c r="K70" s="26"/>
      <c r="L70" s="26"/>
      <c r="M70" s="52"/>
      <c r="N70" s="74" t="s">
        <v>2012</v>
      </c>
      <c r="O70" s="26"/>
      <c r="P70" s="26"/>
      <c r="Q70" s="26"/>
      <c r="R70" s="52"/>
    </row>
    <row r="71" spans="1:18" ht="16.5" customHeight="1">
      <c r="A71" s="89" t="s">
        <v>18</v>
      </c>
      <c r="B71" s="26" t="s">
        <v>1872</v>
      </c>
      <c r="C71" s="26"/>
      <c r="D71" s="26"/>
      <c r="E71" s="26" t="s">
        <v>1873</v>
      </c>
      <c r="F71" s="26" t="s">
        <v>1874</v>
      </c>
      <c r="G71" s="26"/>
      <c r="H71" s="52"/>
      <c r="I71" s="89" t="s">
        <v>1875</v>
      </c>
      <c r="J71" s="26"/>
      <c r="K71" s="26"/>
      <c r="L71" s="26"/>
      <c r="M71" s="52"/>
      <c r="N71" s="74" t="s">
        <v>2016</v>
      </c>
      <c r="O71" s="26"/>
      <c r="P71" s="26"/>
      <c r="Q71" s="26"/>
      <c r="R71" s="52"/>
    </row>
    <row r="72" spans="1:18" ht="16.5" customHeight="1">
      <c r="A72" s="114" t="s">
        <v>22</v>
      </c>
      <c r="B72" s="26"/>
      <c r="C72" s="26"/>
      <c r="D72" s="26"/>
      <c r="E72" s="26"/>
      <c r="F72" s="26"/>
      <c r="G72" s="26"/>
      <c r="H72" s="52"/>
      <c r="I72" s="89"/>
      <c r="J72" s="26"/>
      <c r="K72" s="26"/>
      <c r="L72" s="26"/>
      <c r="M72" s="52"/>
      <c r="N72" s="89"/>
      <c r="O72" s="26"/>
      <c r="P72" s="26"/>
      <c r="Q72" s="26"/>
      <c r="R72" s="52"/>
    </row>
    <row r="73" spans="1:18" ht="17.25" customHeight="1">
      <c r="A73" s="51" t="s">
        <v>984</v>
      </c>
      <c r="B73" s="26" t="s">
        <v>138</v>
      </c>
      <c r="C73" s="26"/>
      <c r="D73" s="26"/>
      <c r="E73" s="26" t="s">
        <v>17</v>
      </c>
      <c r="F73" s="26" t="s">
        <v>139</v>
      </c>
      <c r="G73" s="26"/>
      <c r="H73" s="52"/>
      <c r="I73" s="89" t="s">
        <v>576</v>
      </c>
      <c r="J73" s="26"/>
      <c r="K73" s="26"/>
      <c r="L73" s="26"/>
      <c r="M73" s="52"/>
      <c r="N73" s="264" t="s">
        <v>1296</v>
      </c>
      <c r="O73" s="26"/>
      <c r="P73" s="227" t="s">
        <v>1297</v>
      </c>
      <c r="Q73" s="26"/>
      <c r="R73" s="52"/>
    </row>
    <row r="74" spans="1:18" ht="17.25" customHeight="1">
      <c r="A74" s="89" t="s">
        <v>1892</v>
      </c>
      <c r="B74" s="26" t="s">
        <v>1893</v>
      </c>
      <c r="C74" s="26" t="s">
        <v>1894</v>
      </c>
      <c r="D74" s="26" t="s">
        <v>1895</v>
      </c>
      <c r="E74" s="26" t="s">
        <v>17</v>
      </c>
      <c r="F74" s="26" t="s">
        <v>1896</v>
      </c>
      <c r="G74" s="26"/>
      <c r="H74" s="52" t="s">
        <v>1870</v>
      </c>
      <c r="I74" s="89" t="s">
        <v>1897</v>
      </c>
      <c r="J74" s="26"/>
      <c r="K74" s="26"/>
      <c r="L74" s="26"/>
      <c r="M74" s="52"/>
      <c r="N74" s="74" t="s">
        <v>2013</v>
      </c>
      <c r="O74" s="26"/>
      <c r="P74" s="227"/>
      <c r="Q74" s="26"/>
      <c r="R74" s="52"/>
    </row>
    <row r="75" spans="1:18" ht="17.25" customHeight="1">
      <c r="A75" s="89" t="s">
        <v>984</v>
      </c>
      <c r="B75" s="26" t="s">
        <v>1898</v>
      </c>
      <c r="C75" s="26"/>
      <c r="D75" s="26"/>
      <c r="E75" s="26" t="s">
        <v>17</v>
      </c>
      <c r="F75" s="26" t="s">
        <v>1899</v>
      </c>
      <c r="G75" s="26"/>
      <c r="H75" s="52"/>
      <c r="I75" s="89" t="s">
        <v>1900</v>
      </c>
      <c r="J75" s="26"/>
      <c r="K75" s="26"/>
      <c r="L75" s="26"/>
      <c r="M75" s="52"/>
      <c r="N75" s="74" t="s">
        <v>2026</v>
      </c>
      <c r="O75" s="26"/>
      <c r="P75" s="227"/>
      <c r="Q75" s="26"/>
      <c r="R75" s="52"/>
    </row>
    <row r="76" spans="1:18" ht="17.25" customHeight="1">
      <c r="A76" s="51" t="s">
        <v>13</v>
      </c>
      <c r="B76" s="26" t="s">
        <v>140</v>
      </c>
      <c r="C76" s="26"/>
      <c r="D76" s="26" t="s">
        <v>1043</v>
      </c>
      <c r="E76" s="26" t="s">
        <v>17</v>
      </c>
      <c r="F76" s="26" t="s">
        <v>139</v>
      </c>
      <c r="G76" s="26"/>
      <c r="H76" s="52"/>
      <c r="I76" s="89" t="s">
        <v>577</v>
      </c>
      <c r="J76" s="26" t="s">
        <v>607</v>
      </c>
      <c r="K76" s="26" t="s">
        <v>142</v>
      </c>
      <c r="L76" s="26"/>
      <c r="M76" s="52"/>
      <c r="N76" s="89" t="s">
        <v>1298</v>
      </c>
      <c r="O76" s="228" t="s">
        <v>1299</v>
      </c>
      <c r="P76" s="228" t="s">
        <v>1300</v>
      </c>
      <c r="Q76" s="26"/>
      <c r="R76" s="52"/>
    </row>
    <row r="77" spans="1:18" ht="17.25" customHeight="1">
      <c r="A77" s="114" t="s">
        <v>12</v>
      </c>
      <c r="B77" s="26" t="s">
        <v>145</v>
      </c>
      <c r="C77" s="26"/>
      <c r="D77" s="26"/>
      <c r="E77" s="26"/>
      <c r="F77" s="26" t="s">
        <v>147</v>
      </c>
      <c r="G77" s="26"/>
      <c r="H77" s="52" t="s">
        <v>65</v>
      </c>
      <c r="I77" s="89"/>
      <c r="J77" s="26"/>
      <c r="K77" s="26"/>
      <c r="L77" s="26"/>
      <c r="M77" s="52"/>
      <c r="N77" s="89"/>
      <c r="O77" s="26"/>
      <c r="P77" s="26"/>
      <c r="Q77" s="26"/>
      <c r="R77" s="52"/>
    </row>
    <row r="78" spans="1:18" ht="17.25" customHeight="1">
      <c r="A78" s="51" t="s">
        <v>13</v>
      </c>
      <c r="B78" s="26" t="s">
        <v>148</v>
      </c>
      <c r="C78" s="26"/>
      <c r="D78" s="47"/>
      <c r="E78" s="26"/>
      <c r="F78" s="26"/>
      <c r="G78" s="26"/>
      <c r="H78" s="52"/>
      <c r="I78" s="89" t="s">
        <v>578</v>
      </c>
      <c r="J78" s="26"/>
      <c r="K78" s="26" t="s">
        <v>1045</v>
      </c>
      <c r="L78" s="26"/>
      <c r="M78" s="52"/>
      <c r="N78" s="266" t="s">
        <v>1995</v>
      </c>
      <c r="O78" s="26"/>
      <c r="P78" s="228" t="s">
        <v>1301</v>
      </c>
      <c r="Q78" s="26"/>
      <c r="R78" s="52"/>
    </row>
    <row r="79" spans="1:18" ht="17.25" customHeight="1">
      <c r="A79" s="51" t="s">
        <v>149</v>
      </c>
      <c r="B79" s="26" t="s">
        <v>150</v>
      </c>
      <c r="C79" s="26"/>
      <c r="D79" s="26" t="s">
        <v>1044</v>
      </c>
      <c r="E79" s="26" t="s">
        <v>17</v>
      </c>
      <c r="F79" s="26"/>
      <c r="G79" s="26"/>
      <c r="H79" s="52"/>
      <c r="I79" s="89" t="s">
        <v>399</v>
      </c>
      <c r="J79" s="26"/>
      <c r="K79" s="26"/>
      <c r="L79" s="26"/>
      <c r="M79" s="52"/>
      <c r="N79" s="228" t="s">
        <v>1994</v>
      </c>
      <c r="O79" s="26"/>
      <c r="P79" s="26"/>
      <c r="Q79" s="26"/>
      <c r="R79" s="52"/>
    </row>
    <row r="80" spans="1:18" ht="17.25" customHeight="1">
      <c r="A80" s="114" t="s">
        <v>22</v>
      </c>
      <c r="B80" s="26"/>
      <c r="C80" s="26"/>
      <c r="D80" s="26"/>
      <c r="E80" s="26"/>
      <c r="F80" s="26"/>
      <c r="G80" s="26"/>
      <c r="H80" s="52"/>
      <c r="I80" s="89"/>
      <c r="J80" s="26"/>
      <c r="K80" s="26"/>
      <c r="L80" s="26"/>
      <c r="M80" s="52"/>
      <c r="N80" s="89"/>
      <c r="O80" s="26"/>
      <c r="P80" s="26"/>
      <c r="Q80" s="26"/>
      <c r="R80" s="52"/>
    </row>
    <row r="81" spans="1:18" ht="44.25" customHeight="1">
      <c r="A81" s="51" t="s">
        <v>13</v>
      </c>
      <c r="B81" s="26" t="s">
        <v>155</v>
      </c>
      <c r="C81" s="26"/>
      <c r="D81" s="26" t="s">
        <v>1814</v>
      </c>
      <c r="E81" s="26" t="s">
        <v>17</v>
      </c>
      <c r="F81" s="26" t="s">
        <v>1903</v>
      </c>
      <c r="G81" s="26"/>
      <c r="H81" s="52"/>
      <c r="I81" s="89" t="s">
        <v>579</v>
      </c>
      <c r="J81" s="26" t="s">
        <v>1810</v>
      </c>
      <c r="K81" s="26" t="s">
        <v>412</v>
      </c>
      <c r="L81" s="26"/>
      <c r="M81" s="52"/>
      <c r="N81" s="256" t="s">
        <v>1302</v>
      </c>
      <c r="O81" s="229" t="s">
        <v>1816</v>
      </c>
      <c r="P81" s="26" t="s">
        <v>1303</v>
      </c>
      <c r="Q81" s="26"/>
      <c r="R81" s="52"/>
    </row>
    <row r="82" spans="1:18" ht="17.25" customHeight="1">
      <c r="A82" s="51" t="s">
        <v>13</v>
      </c>
      <c r="B82" s="26" t="s">
        <v>156</v>
      </c>
      <c r="C82" s="26"/>
      <c r="D82" s="26" t="s">
        <v>1815</v>
      </c>
      <c r="E82" s="26" t="s">
        <v>17</v>
      </c>
      <c r="F82" s="26" t="s">
        <v>1904</v>
      </c>
      <c r="G82" s="26"/>
      <c r="H82" s="52"/>
      <c r="I82" s="89" t="s">
        <v>580</v>
      </c>
      <c r="J82" s="26" t="s">
        <v>1811</v>
      </c>
      <c r="K82" s="26" t="s">
        <v>431</v>
      </c>
      <c r="L82" s="26"/>
      <c r="M82" s="52"/>
      <c r="N82" s="89" t="s">
        <v>1305</v>
      </c>
      <c r="O82" s="229" t="s">
        <v>1817</v>
      </c>
      <c r="P82" s="230" t="s">
        <v>1307</v>
      </c>
      <c r="Q82" s="26"/>
      <c r="R82" s="52"/>
    </row>
    <row r="83" spans="1:18" ht="17.25" customHeight="1">
      <c r="A83" s="51" t="s">
        <v>13</v>
      </c>
      <c r="B83" s="26" t="s">
        <v>157</v>
      </c>
      <c r="C83" s="26"/>
      <c r="D83" s="26" t="s">
        <v>410</v>
      </c>
      <c r="E83" s="26" t="s">
        <v>17</v>
      </c>
      <c r="F83" s="26" t="s">
        <v>1905</v>
      </c>
      <c r="G83" s="26"/>
      <c r="H83" s="52"/>
      <c r="I83" s="89" t="s">
        <v>581</v>
      </c>
      <c r="J83" s="26" t="s">
        <v>482</v>
      </c>
      <c r="K83" s="26" t="s">
        <v>413</v>
      </c>
      <c r="L83" s="26"/>
      <c r="M83" s="52"/>
      <c r="N83" s="89" t="s">
        <v>1743</v>
      </c>
      <c r="O83" s="230" t="s">
        <v>1304</v>
      </c>
      <c r="P83" s="230" t="s">
        <v>1308</v>
      </c>
      <c r="Q83" s="26"/>
      <c r="R83" s="52"/>
    </row>
    <row r="84" spans="1:18" ht="17.25" customHeight="1">
      <c r="A84" s="51" t="s">
        <v>13</v>
      </c>
      <c r="B84" s="26" t="s">
        <v>158</v>
      </c>
      <c r="C84" s="26"/>
      <c r="D84" s="26" t="s">
        <v>411</v>
      </c>
      <c r="E84" s="26" t="s">
        <v>17</v>
      </c>
      <c r="F84" s="26" t="s">
        <v>1906</v>
      </c>
      <c r="G84" s="26"/>
      <c r="H84" s="52"/>
      <c r="I84" s="89" t="s">
        <v>582</v>
      </c>
      <c r="J84" s="26" t="s">
        <v>483</v>
      </c>
      <c r="K84" s="26" t="s">
        <v>414</v>
      </c>
      <c r="L84" s="26"/>
      <c r="M84" s="52"/>
      <c r="N84" s="89" t="s">
        <v>1744</v>
      </c>
      <c r="O84" s="230" t="s">
        <v>1306</v>
      </c>
      <c r="P84" s="230" t="s">
        <v>1309</v>
      </c>
      <c r="Q84" s="26"/>
      <c r="R84" s="52"/>
    </row>
    <row r="85" spans="1:18" ht="17.25" customHeight="1">
      <c r="A85" s="51" t="s">
        <v>13</v>
      </c>
      <c r="B85" s="26" t="s">
        <v>159</v>
      </c>
      <c r="C85" s="26"/>
      <c r="D85" s="26" t="s">
        <v>410</v>
      </c>
      <c r="E85" s="26" t="s">
        <v>17</v>
      </c>
      <c r="F85" s="26" t="s">
        <v>1907</v>
      </c>
      <c r="G85" s="26"/>
      <c r="H85" s="52"/>
      <c r="I85" s="89" t="s">
        <v>583</v>
      </c>
      <c r="J85" s="26" t="s">
        <v>482</v>
      </c>
      <c r="K85" s="26" t="s">
        <v>415</v>
      </c>
      <c r="L85" s="26"/>
      <c r="M85" s="52"/>
      <c r="N85" s="89" t="s">
        <v>1745</v>
      </c>
      <c r="O85" s="230" t="s">
        <v>1304</v>
      </c>
      <c r="P85" s="230" t="s">
        <v>1310</v>
      </c>
      <c r="Q85" s="26"/>
      <c r="R85" s="52"/>
    </row>
    <row r="86" spans="1:18" ht="17.25" customHeight="1">
      <c r="A86" s="51" t="s">
        <v>13</v>
      </c>
      <c r="B86" s="26" t="s">
        <v>160</v>
      </c>
      <c r="C86" s="26"/>
      <c r="D86" s="26" t="s">
        <v>411</v>
      </c>
      <c r="E86" s="26" t="s">
        <v>17</v>
      </c>
      <c r="F86" s="26" t="s">
        <v>1908</v>
      </c>
      <c r="G86" s="26"/>
      <c r="H86" s="52"/>
      <c r="I86" s="89" t="s">
        <v>584</v>
      </c>
      <c r="J86" s="26" t="s">
        <v>483</v>
      </c>
      <c r="K86" s="26" t="s">
        <v>416</v>
      </c>
      <c r="L86" s="26"/>
      <c r="M86" s="52"/>
      <c r="N86" s="89" t="s">
        <v>1746</v>
      </c>
      <c r="O86" s="230" t="s">
        <v>1306</v>
      </c>
      <c r="P86" s="26" t="s">
        <v>1311</v>
      </c>
      <c r="Q86" s="26"/>
      <c r="R86" s="52"/>
    </row>
    <row r="87" spans="1:18" ht="17.25" customHeight="1">
      <c r="A87" s="51" t="s">
        <v>13</v>
      </c>
      <c r="B87" s="26" t="s">
        <v>161</v>
      </c>
      <c r="C87" s="26"/>
      <c r="D87" s="26" t="s">
        <v>410</v>
      </c>
      <c r="E87" s="26" t="s">
        <v>17</v>
      </c>
      <c r="F87" s="26" t="s">
        <v>1909</v>
      </c>
      <c r="G87" s="26"/>
      <c r="H87" s="52"/>
      <c r="I87" s="89" t="s">
        <v>585</v>
      </c>
      <c r="J87" s="26" t="s">
        <v>482</v>
      </c>
      <c r="K87" s="26" t="s">
        <v>417</v>
      </c>
      <c r="L87" s="26"/>
      <c r="M87" s="52"/>
      <c r="N87" s="89" t="s">
        <v>1747</v>
      </c>
      <c r="O87" s="230" t="s">
        <v>1304</v>
      </c>
      <c r="P87" s="26" t="s">
        <v>1312</v>
      </c>
      <c r="Q87" s="26"/>
      <c r="R87" s="52"/>
    </row>
    <row r="88" spans="1:18" ht="17.25" customHeight="1">
      <c r="A88" s="51" t="s">
        <v>13</v>
      </c>
      <c r="B88" s="26" t="s">
        <v>162</v>
      </c>
      <c r="C88" s="26"/>
      <c r="D88" s="26" t="s">
        <v>411</v>
      </c>
      <c r="E88" s="26" t="s">
        <v>17</v>
      </c>
      <c r="F88" s="26" t="s">
        <v>1910</v>
      </c>
      <c r="G88" s="26"/>
      <c r="H88" s="52"/>
      <c r="I88" s="89" t="s">
        <v>586</v>
      </c>
      <c r="J88" s="26" t="s">
        <v>483</v>
      </c>
      <c r="K88" s="26" t="s">
        <v>418</v>
      </c>
      <c r="L88" s="26"/>
      <c r="M88" s="52"/>
      <c r="N88" s="89" t="s">
        <v>1748</v>
      </c>
      <c r="O88" s="230" t="s">
        <v>1306</v>
      </c>
      <c r="P88" s="26" t="s">
        <v>1313</v>
      </c>
      <c r="Q88" s="26"/>
      <c r="R88" s="52"/>
    </row>
    <row r="89" spans="1:18" ht="17.25" customHeight="1">
      <c r="A89" s="51" t="s">
        <v>13</v>
      </c>
      <c r="B89" s="26" t="s">
        <v>163</v>
      </c>
      <c r="C89" s="26"/>
      <c r="D89" s="26" t="s">
        <v>410</v>
      </c>
      <c r="E89" s="26" t="s">
        <v>17</v>
      </c>
      <c r="F89" s="26" t="s">
        <v>1911</v>
      </c>
      <c r="G89" s="26"/>
      <c r="H89" s="52"/>
      <c r="I89" s="89" t="s">
        <v>587</v>
      </c>
      <c r="J89" s="26" t="s">
        <v>482</v>
      </c>
      <c r="K89" s="26" t="s">
        <v>419</v>
      </c>
      <c r="L89" s="26"/>
      <c r="M89" s="52"/>
      <c r="N89" s="89" t="s">
        <v>1749</v>
      </c>
      <c r="O89" s="230" t="s">
        <v>1304</v>
      </c>
      <c r="P89" s="230" t="s">
        <v>1314</v>
      </c>
      <c r="Q89" s="26"/>
      <c r="R89" s="52"/>
    </row>
    <row r="90" spans="1:18" ht="17.25" customHeight="1">
      <c r="A90" s="51" t="s">
        <v>13</v>
      </c>
      <c r="B90" s="26" t="s">
        <v>164</v>
      </c>
      <c r="C90" s="26"/>
      <c r="D90" s="26" t="s">
        <v>411</v>
      </c>
      <c r="E90" s="26" t="s">
        <v>17</v>
      </c>
      <c r="F90" s="26" t="s">
        <v>1912</v>
      </c>
      <c r="G90" s="26"/>
      <c r="H90" s="52"/>
      <c r="I90" s="89" t="s">
        <v>588</v>
      </c>
      <c r="J90" s="26" t="s">
        <v>483</v>
      </c>
      <c r="K90" s="26" t="s">
        <v>420</v>
      </c>
      <c r="L90" s="26"/>
      <c r="M90" s="52"/>
      <c r="N90" s="89" t="s">
        <v>1750</v>
      </c>
      <c r="O90" s="230" t="s">
        <v>1306</v>
      </c>
      <c r="P90" s="230" t="s">
        <v>1315</v>
      </c>
      <c r="Q90" s="26"/>
      <c r="R90" s="52"/>
    </row>
    <row r="91" spans="1:18" ht="17.25" customHeight="1">
      <c r="A91" s="51" t="s">
        <v>13</v>
      </c>
      <c r="B91" s="26" t="s">
        <v>165</v>
      </c>
      <c r="C91" s="26"/>
      <c r="D91" s="26" t="s">
        <v>410</v>
      </c>
      <c r="E91" s="26" t="s">
        <v>17</v>
      </c>
      <c r="F91" s="26" t="s">
        <v>1899</v>
      </c>
      <c r="G91" s="26"/>
      <c r="H91" s="52"/>
      <c r="I91" s="89" t="s">
        <v>1901</v>
      </c>
      <c r="J91" s="26" t="s">
        <v>482</v>
      </c>
      <c r="K91" s="26" t="s">
        <v>421</v>
      </c>
      <c r="L91" s="26"/>
      <c r="M91" s="52"/>
      <c r="N91" s="74" t="s">
        <v>2027</v>
      </c>
      <c r="O91" s="230" t="s">
        <v>1304</v>
      </c>
      <c r="P91" s="26" t="s">
        <v>1317</v>
      </c>
      <c r="Q91" s="26"/>
      <c r="R91" s="52"/>
    </row>
    <row r="92" spans="1:18" ht="17.25" customHeight="1">
      <c r="A92" s="51" t="s">
        <v>13</v>
      </c>
      <c r="B92" s="26" t="s">
        <v>166</v>
      </c>
      <c r="C92" s="26"/>
      <c r="D92" s="26" t="s">
        <v>411</v>
      </c>
      <c r="E92" s="26" t="s">
        <v>17</v>
      </c>
      <c r="F92" s="26" t="s">
        <v>1913</v>
      </c>
      <c r="G92" s="26"/>
      <c r="H92" s="52"/>
      <c r="I92" s="89" t="s">
        <v>1902</v>
      </c>
      <c r="J92" s="26" t="s">
        <v>483</v>
      </c>
      <c r="K92" s="26" t="s">
        <v>422</v>
      </c>
      <c r="L92" s="26"/>
      <c r="M92" s="52"/>
      <c r="N92" s="74" t="s">
        <v>2028</v>
      </c>
      <c r="O92" s="230" t="s">
        <v>1306</v>
      </c>
      <c r="P92" s="26" t="s">
        <v>1316</v>
      </c>
      <c r="Q92" s="26"/>
      <c r="R92" s="52"/>
    </row>
    <row r="93" spans="1:18" ht="17.25" customHeight="1">
      <c r="A93" s="51" t="s">
        <v>984</v>
      </c>
      <c r="B93" s="26" t="s">
        <v>167</v>
      </c>
      <c r="C93" s="26"/>
      <c r="D93" s="26"/>
      <c r="E93" s="26" t="s">
        <v>17</v>
      </c>
      <c r="F93" s="26" t="s">
        <v>139</v>
      </c>
      <c r="G93" s="26"/>
      <c r="H93" s="52"/>
      <c r="I93" s="89" t="s">
        <v>589</v>
      </c>
      <c r="J93" s="26"/>
      <c r="K93" s="26"/>
      <c r="L93" s="26"/>
      <c r="M93" s="52"/>
      <c r="N93" s="89" t="s">
        <v>1318</v>
      </c>
      <c r="O93" s="26"/>
      <c r="P93" s="26"/>
      <c r="Q93" s="26"/>
      <c r="R93" s="52"/>
    </row>
    <row r="94" spans="1:18" ht="17.25" customHeight="1">
      <c r="A94" s="51" t="s">
        <v>168</v>
      </c>
      <c r="B94" s="26" t="s">
        <v>169</v>
      </c>
      <c r="C94" s="26"/>
      <c r="D94" s="26"/>
      <c r="E94" s="26" t="s">
        <v>17</v>
      </c>
      <c r="F94" s="26" t="s">
        <v>139</v>
      </c>
      <c r="G94" s="26"/>
      <c r="H94" s="52"/>
      <c r="I94" s="89" t="s">
        <v>590</v>
      </c>
      <c r="J94" s="26"/>
      <c r="K94" s="26"/>
      <c r="L94" s="26"/>
      <c r="M94" s="52"/>
      <c r="N94" s="89" t="s">
        <v>1751</v>
      </c>
      <c r="O94" s="26"/>
      <c r="P94" s="26"/>
      <c r="Q94" s="26"/>
      <c r="R94" s="52"/>
    </row>
    <row r="95" spans="1:18" ht="17.25" customHeight="1">
      <c r="A95" s="51" t="s">
        <v>984</v>
      </c>
      <c r="B95" s="26" t="s">
        <v>170</v>
      </c>
      <c r="C95" s="26"/>
      <c r="D95" s="26"/>
      <c r="E95" s="26" t="s">
        <v>17</v>
      </c>
      <c r="F95" s="26" t="s">
        <v>171</v>
      </c>
      <c r="G95" s="26"/>
      <c r="H95" s="52"/>
      <c r="I95" s="89" t="s">
        <v>591</v>
      </c>
      <c r="J95" s="26"/>
      <c r="K95" s="26"/>
      <c r="L95" s="26"/>
      <c r="M95" s="52"/>
      <c r="N95" s="89" t="s">
        <v>2076</v>
      </c>
      <c r="O95" s="26"/>
      <c r="P95" s="26"/>
      <c r="Q95" s="26"/>
      <c r="R95" s="52"/>
    </row>
    <row r="96" spans="1:18" ht="17.25" customHeight="1">
      <c r="A96" s="51" t="s">
        <v>984</v>
      </c>
      <c r="B96" s="26" t="s">
        <v>172</v>
      </c>
      <c r="C96" s="26"/>
      <c r="D96" s="26"/>
      <c r="E96" s="26" t="s">
        <v>17</v>
      </c>
      <c r="F96" s="26" t="s">
        <v>173</v>
      </c>
      <c r="G96" s="26"/>
      <c r="H96" s="52"/>
      <c r="I96" s="89" t="s">
        <v>592</v>
      </c>
      <c r="J96" s="26"/>
      <c r="K96" s="26"/>
      <c r="L96" s="26"/>
      <c r="M96" s="52"/>
      <c r="N96" s="89" t="s">
        <v>1319</v>
      </c>
      <c r="O96" s="26"/>
      <c r="P96" s="26"/>
      <c r="Q96" s="26"/>
      <c r="R96" s="52"/>
    </row>
    <row r="97" spans="1:18" ht="17.25" customHeight="1">
      <c r="A97" s="51" t="s">
        <v>13</v>
      </c>
      <c r="B97" s="26" t="s">
        <v>174</v>
      </c>
      <c r="C97" s="26"/>
      <c r="D97" s="26" t="s">
        <v>618</v>
      </c>
      <c r="E97" s="26" t="s">
        <v>17</v>
      </c>
      <c r="F97" s="26" t="s">
        <v>372</v>
      </c>
      <c r="G97" s="26"/>
      <c r="H97" s="52"/>
      <c r="I97" s="89" t="s">
        <v>593</v>
      </c>
      <c r="J97" s="26" t="s">
        <v>607</v>
      </c>
      <c r="K97" s="26" t="s">
        <v>142</v>
      </c>
      <c r="L97" s="26"/>
      <c r="M97" s="52"/>
      <c r="N97" s="89" t="s">
        <v>2077</v>
      </c>
      <c r="O97" s="229" t="s">
        <v>1320</v>
      </c>
      <c r="P97" s="26" t="s">
        <v>1278</v>
      </c>
      <c r="Q97" s="26"/>
      <c r="R97" s="52"/>
    </row>
    <row r="98" spans="1:18" ht="17.25" customHeight="1">
      <c r="A98" s="114" t="s">
        <v>12</v>
      </c>
      <c r="B98" s="26" t="s">
        <v>175</v>
      </c>
      <c r="C98" s="26"/>
      <c r="D98" s="26"/>
      <c r="E98" s="26"/>
      <c r="F98" s="26" t="s">
        <v>176</v>
      </c>
      <c r="G98" s="26"/>
      <c r="H98" s="52" t="s">
        <v>65</v>
      </c>
      <c r="I98" s="89"/>
      <c r="J98" s="26"/>
      <c r="K98" s="26"/>
      <c r="L98" s="26"/>
      <c r="M98" s="52"/>
      <c r="N98" s="89"/>
      <c r="O98" s="26"/>
      <c r="P98" s="26"/>
      <c r="Q98" s="26"/>
      <c r="R98" s="52"/>
    </row>
    <row r="99" spans="1:18" ht="17.25" customHeight="1">
      <c r="A99" s="51" t="s">
        <v>13</v>
      </c>
      <c r="B99" s="26" t="s">
        <v>177</v>
      </c>
      <c r="C99" s="26"/>
      <c r="D99" s="26"/>
      <c r="E99" s="26"/>
      <c r="F99" s="26"/>
      <c r="G99" s="26"/>
      <c r="H99" s="52"/>
      <c r="I99" s="89" t="s">
        <v>594</v>
      </c>
      <c r="J99" s="26"/>
      <c r="K99" s="26" t="s">
        <v>400</v>
      </c>
      <c r="L99" s="26"/>
      <c r="M99" s="52"/>
      <c r="N99" s="266" t="s">
        <v>2005</v>
      </c>
      <c r="O99" s="26"/>
      <c r="P99" s="26" t="s">
        <v>1321</v>
      </c>
      <c r="Q99" s="26"/>
      <c r="R99" s="52"/>
    </row>
    <row r="100" spans="1:18" ht="17.25" customHeight="1">
      <c r="A100" s="51" t="s">
        <v>149</v>
      </c>
      <c r="B100" s="26" t="s">
        <v>178</v>
      </c>
      <c r="C100" s="26"/>
      <c r="D100" s="26" t="s">
        <v>423</v>
      </c>
      <c r="E100" s="26" t="s">
        <v>17</v>
      </c>
      <c r="F100" s="26"/>
      <c r="G100" s="26"/>
      <c r="H100" s="52"/>
      <c r="I100" s="89" t="s">
        <v>151</v>
      </c>
      <c r="J100" s="26"/>
      <c r="K100" s="26"/>
      <c r="L100" s="26"/>
      <c r="M100" s="52"/>
      <c r="N100" s="89" t="s">
        <v>1998</v>
      </c>
      <c r="O100" s="26"/>
      <c r="P100" s="26"/>
      <c r="Q100" s="26"/>
      <c r="R100" s="52"/>
    </row>
    <row r="101" spans="1:18" ht="17.25" customHeight="1">
      <c r="A101" s="114" t="s">
        <v>22</v>
      </c>
      <c r="B101" s="26"/>
      <c r="C101" s="26"/>
      <c r="D101" s="26"/>
      <c r="E101" s="26"/>
      <c r="F101" s="26"/>
      <c r="G101" s="26"/>
      <c r="H101" s="52"/>
      <c r="I101" s="89"/>
      <c r="J101" s="26"/>
      <c r="K101" s="26"/>
      <c r="L101" s="26"/>
      <c r="M101" s="52"/>
      <c r="N101" s="89"/>
      <c r="O101" s="26"/>
      <c r="P101" s="26"/>
      <c r="Q101" s="26"/>
      <c r="R101" s="52"/>
    </row>
    <row r="102" spans="1:18" ht="17.25" customHeight="1">
      <c r="A102" s="114" t="s">
        <v>12</v>
      </c>
      <c r="B102" s="26" t="s">
        <v>1883</v>
      </c>
      <c r="C102" s="26"/>
      <c r="D102" s="26"/>
      <c r="E102" s="26"/>
      <c r="F102" s="26"/>
      <c r="G102" s="26"/>
      <c r="H102" s="52"/>
      <c r="I102" s="89" t="s">
        <v>1953</v>
      </c>
      <c r="J102" s="26"/>
      <c r="K102" s="26"/>
      <c r="L102" s="26"/>
      <c r="M102" s="52"/>
      <c r="N102" s="267" t="s">
        <v>2009</v>
      </c>
      <c r="O102" s="26"/>
      <c r="P102" s="26"/>
      <c r="Q102" s="26"/>
      <c r="R102" s="52"/>
    </row>
    <row r="103" spans="1:18" ht="17.25" customHeight="1">
      <c r="A103" s="51" t="s">
        <v>74</v>
      </c>
      <c r="B103" s="26" t="s">
        <v>497</v>
      </c>
      <c r="C103" s="26"/>
      <c r="D103" s="26"/>
      <c r="E103" s="26"/>
      <c r="F103" s="26"/>
      <c r="G103" s="26"/>
      <c r="H103" s="52"/>
      <c r="I103" s="89" t="s">
        <v>1954</v>
      </c>
      <c r="J103" s="26"/>
      <c r="K103" s="26"/>
      <c r="L103" s="26"/>
      <c r="M103" s="52" t="s">
        <v>2063</v>
      </c>
      <c r="N103" s="74" t="s">
        <v>2010</v>
      </c>
      <c r="O103" s="26"/>
      <c r="P103" s="26"/>
      <c r="Q103" s="26"/>
      <c r="R103" s="52" t="s">
        <v>2063</v>
      </c>
    </row>
    <row r="104" spans="1:18" ht="17.25" customHeight="1">
      <c r="A104" s="51" t="s">
        <v>12</v>
      </c>
      <c r="B104" s="26" t="s">
        <v>496</v>
      </c>
      <c r="C104" s="26"/>
      <c r="D104" s="26"/>
      <c r="E104" s="26"/>
      <c r="F104" s="26"/>
      <c r="G104" s="26"/>
      <c r="H104" s="52"/>
      <c r="I104" s="89"/>
      <c r="J104" s="26"/>
      <c r="K104" s="26"/>
      <c r="L104" s="26"/>
      <c r="M104" s="52"/>
      <c r="N104" s="89"/>
      <c r="O104" s="26"/>
      <c r="P104" s="26"/>
      <c r="Q104" s="26"/>
      <c r="R104" s="52"/>
    </row>
    <row r="105" spans="1:18" ht="17.25" customHeight="1">
      <c r="A105" s="51" t="s">
        <v>984</v>
      </c>
      <c r="B105" s="26" t="s">
        <v>179</v>
      </c>
      <c r="C105" s="26"/>
      <c r="D105" s="26"/>
      <c r="E105" s="26" t="s">
        <v>17</v>
      </c>
      <c r="F105" s="26"/>
      <c r="G105" s="26"/>
      <c r="H105" s="52"/>
      <c r="I105" s="89" t="s">
        <v>595</v>
      </c>
      <c r="J105" s="26"/>
      <c r="K105" s="26" t="s">
        <v>1955</v>
      </c>
      <c r="L105" s="26"/>
      <c r="M105" s="52"/>
      <c r="N105" s="74" t="s">
        <v>2018</v>
      </c>
      <c r="O105" s="26"/>
      <c r="P105" s="26"/>
      <c r="Q105" s="26"/>
      <c r="R105" s="52"/>
    </row>
    <row r="106" spans="1:18" ht="17.25" customHeight="1">
      <c r="A106" s="89" t="s">
        <v>1956</v>
      </c>
      <c r="B106" s="26" t="s">
        <v>1957</v>
      </c>
      <c r="C106" s="26"/>
      <c r="D106" s="26" t="s">
        <v>1958</v>
      </c>
      <c r="E106" s="26" t="s">
        <v>17</v>
      </c>
      <c r="F106" s="26" t="s">
        <v>1959</v>
      </c>
      <c r="G106" s="26"/>
      <c r="H106" s="52" t="s">
        <v>1870</v>
      </c>
      <c r="I106" s="89" t="s">
        <v>1960</v>
      </c>
      <c r="J106" s="26"/>
      <c r="K106" s="26"/>
      <c r="L106" s="26"/>
      <c r="M106" s="52"/>
      <c r="N106" s="74" t="s">
        <v>2015</v>
      </c>
      <c r="O106" s="26"/>
      <c r="P106" s="26"/>
      <c r="Q106" s="26"/>
      <c r="R106" s="52"/>
    </row>
    <row r="107" spans="1:18" ht="17.25" customHeight="1">
      <c r="A107" s="89" t="s">
        <v>18</v>
      </c>
      <c r="B107" s="26" t="s">
        <v>1961</v>
      </c>
      <c r="C107" s="26"/>
      <c r="D107" s="26"/>
      <c r="E107" s="26" t="s">
        <v>1873</v>
      </c>
      <c r="F107" s="26" t="s">
        <v>1962</v>
      </c>
      <c r="G107" s="26"/>
      <c r="H107" s="52"/>
      <c r="I107" s="89" t="s">
        <v>1963</v>
      </c>
      <c r="J107" s="26"/>
      <c r="K107" s="26"/>
      <c r="L107" s="26"/>
      <c r="M107" s="52"/>
      <c r="N107" s="74" t="s">
        <v>2011</v>
      </c>
      <c r="O107" s="26"/>
      <c r="P107" s="26"/>
      <c r="Q107" s="26"/>
      <c r="R107" s="52"/>
    </row>
    <row r="108" spans="1:18" ht="17.25" customHeight="1">
      <c r="A108" s="114" t="s">
        <v>22</v>
      </c>
      <c r="B108" s="26"/>
      <c r="C108" s="26"/>
      <c r="D108" s="26"/>
      <c r="E108" s="26"/>
      <c r="F108" s="26"/>
      <c r="G108" s="26"/>
      <c r="H108" s="52"/>
      <c r="I108" s="89"/>
      <c r="J108" s="26"/>
      <c r="K108" s="26"/>
      <c r="L108" s="26"/>
      <c r="M108" s="52"/>
      <c r="N108" s="89"/>
      <c r="O108" s="26"/>
      <c r="P108" s="26"/>
      <c r="Q108" s="26"/>
      <c r="R108" s="52"/>
    </row>
    <row r="109" spans="1:18" ht="17.25" customHeight="1">
      <c r="A109" s="51" t="s">
        <v>984</v>
      </c>
      <c r="B109" s="26" t="s">
        <v>180</v>
      </c>
      <c r="C109" s="26"/>
      <c r="D109" s="26"/>
      <c r="E109" s="26"/>
      <c r="F109" s="26" t="s">
        <v>181</v>
      </c>
      <c r="G109" s="26"/>
      <c r="H109" s="52"/>
      <c r="I109" s="89" t="s">
        <v>596</v>
      </c>
      <c r="J109" s="26"/>
      <c r="K109" s="26"/>
      <c r="L109" s="26"/>
      <c r="M109" s="52"/>
      <c r="N109" s="89" t="s">
        <v>1999</v>
      </c>
      <c r="O109" s="26"/>
      <c r="P109" s="26"/>
      <c r="Q109" s="26"/>
      <c r="R109" s="52"/>
    </row>
    <row r="110" spans="1:18" ht="17.25" customHeight="1">
      <c r="A110" s="51" t="s">
        <v>1964</v>
      </c>
      <c r="B110" s="26" t="s">
        <v>1965</v>
      </c>
      <c r="C110" s="26" t="s">
        <v>1966</v>
      </c>
      <c r="D110" s="26" t="s">
        <v>1958</v>
      </c>
      <c r="E110" s="26" t="s">
        <v>17</v>
      </c>
      <c r="F110" s="26" t="s">
        <v>1967</v>
      </c>
      <c r="G110" s="26"/>
      <c r="H110" s="52" t="s">
        <v>1870</v>
      </c>
      <c r="I110" s="89" t="s">
        <v>1968</v>
      </c>
      <c r="J110" s="26"/>
      <c r="K110" s="26"/>
      <c r="L110" s="26"/>
      <c r="M110" s="52"/>
      <c r="N110" s="74" t="s">
        <v>2014</v>
      </c>
      <c r="O110" s="26"/>
      <c r="P110" s="26"/>
      <c r="Q110" s="26"/>
      <c r="R110" s="52"/>
    </row>
    <row r="111" spans="1:18" ht="17.25" customHeight="1">
      <c r="A111" s="51" t="s">
        <v>984</v>
      </c>
      <c r="B111" s="26" t="s">
        <v>1969</v>
      </c>
      <c r="C111" s="26"/>
      <c r="D111" s="26"/>
      <c r="E111" s="26" t="s">
        <v>17</v>
      </c>
      <c r="F111" s="26" t="s">
        <v>1970</v>
      </c>
      <c r="G111" s="26"/>
      <c r="H111" s="52"/>
      <c r="I111" s="89" t="s">
        <v>1971</v>
      </c>
      <c r="J111" s="26"/>
      <c r="K111" s="26"/>
      <c r="L111" s="26"/>
      <c r="M111" s="52"/>
      <c r="N111" s="74" t="s">
        <v>2029</v>
      </c>
      <c r="O111" s="26"/>
      <c r="P111" s="26"/>
      <c r="Q111" s="26"/>
      <c r="R111" s="52"/>
    </row>
    <row r="112" spans="1:18" ht="17.25" customHeight="1">
      <c r="A112" s="51" t="s">
        <v>22</v>
      </c>
      <c r="B112" s="26"/>
      <c r="C112" s="26"/>
      <c r="D112" s="26"/>
      <c r="E112" s="26"/>
      <c r="F112" s="26"/>
      <c r="G112" s="26"/>
      <c r="H112" s="52"/>
      <c r="I112" s="89"/>
      <c r="J112" s="26"/>
      <c r="K112" s="26"/>
      <c r="L112" s="26"/>
      <c r="M112" s="52"/>
      <c r="N112" s="89"/>
      <c r="O112" s="26"/>
      <c r="P112" s="26"/>
      <c r="Q112" s="26"/>
      <c r="R112" s="52"/>
    </row>
    <row r="113" spans="1:18" ht="17.25" customHeight="1">
      <c r="A113" s="51" t="s">
        <v>13</v>
      </c>
      <c r="B113" s="26" t="s">
        <v>182</v>
      </c>
      <c r="C113" s="26"/>
      <c r="D113" s="26" t="s">
        <v>410</v>
      </c>
      <c r="E113" s="26" t="s">
        <v>17</v>
      </c>
      <c r="F113" s="26" t="s">
        <v>1972</v>
      </c>
      <c r="G113" s="26"/>
      <c r="H113" s="52"/>
      <c r="I113" s="89" t="s">
        <v>597</v>
      </c>
      <c r="J113" s="26" t="s">
        <v>482</v>
      </c>
      <c r="K113" s="26" t="s">
        <v>425</v>
      </c>
      <c r="L113" s="26"/>
      <c r="M113" s="52"/>
      <c r="N113" s="89" t="s">
        <v>2000</v>
      </c>
      <c r="O113" s="230" t="s">
        <v>1304</v>
      </c>
      <c r="P113" s="26" t="s">
        <v>1322</v>
      </c>
      <c r="Q113" s="26"/>
      <c r="R113" s="52"/>
    </row>
    <row r="114" spans="1:18" ht="17.25" customHeight="1">
      <c r="A114" s="51" t="s">
        <v>13</v>
      </c>
      <c r="B114" s="26" t="s">
        <v>183</v>
      </c>
      <c r="C114" s="26"/>
      <c r="D114" s="26" t="s">
        <v>411</v>
      </c>
      <c r="E114" s="26" t="s">
        <v>17</v>
      </c>
      <c r="F114" s="26" t="s">
        <v>1973</v>
      </c>
      <c r="G114" s="26"/>
      <c r="H114" s="52"/>
      <c r="I114" s="89" t="s">
        <v>598</v>
      </c>
      <c r="J114" s="26" t="s">
        <v>483</v>
      </c>
      <c r="K114" s="26" t="s">
        <v>428</v>
      </c>
      <c r="L114" s="26"/>
      <c r="M114" s="52"/>
      <c r="N114" s="89" t="s">
        <v>2072</v>
      </c>
      <c r="O114" s="230" t="s">
        <v>1306</v>
      </c>
      <c r="P114" s="26" t="s">
        <v>1323</v>
      </c>
      <c r="Q114" s="26"/>
      <c r="R114" s="52"/>
    </row>
    <row r="115" spans="1:18" ht="17.25" customHeight="1">
      <c r="A115" s="51" t="s">
        <v>13</v>
      </c>
      <c r="B115" s="26" t="s">
        <v>184</v>
      </c>
      <c r="C115" s="26"/>
      <c r="D115" s="26" t="s">
        <v>410</v>
      </c>
      <c r="E115" s="26" t="s">
        <v>17</v>
      </c>
      <c r="F115" s="26" t="s">
        <v>1974</v>
      </c>
      <c r="G115" s="26"/>
      <c r="H115" s="52"/>
      <c r="I115" s="89" t="s">
        <v>599</v>
      </c>
      <c r="J115" s="26" t="s">
        <v>482</v>
      </c>
      <c r="K115" s="26" t="s">
        <v>426</v>
      </c>
      <c r="L115" s="26"/>
      <c r="M115" s="52"/>
      <c r="N115" s="89" t="s">
        <v>2073</v>
      </c>
      <c r="O115" s="230" t="s">
        <v>1304</v>
      </c>
      <c r="P115" s="229" t="s">
        <v>1324</v>
      </c>
      <c r="Q115" s="26"/>
      <c r="R115" s="52"/>
    </row>
    <row r="116" spans="1:18" ht="17.25" customHeight="1">
      <c r="A116" s="51" t="s">
        <v>13</v>
      </c>
      <c r="B116" s="26" t="s">
        <v>185</v>
      </c>
      <c r="C116" s="26"/>
      <c r="D116" s="26" t="s">
        <v>411</v>
      </c>
      <c r="E116" s="26" t="s">
        <v>17</v>
      </c>
      <c r="F116" s="26" t="s">
        <v>2085</v>
      </c>
      <c r="G116" s="26"/>
      <c r="H116" s="52"/>
      <c r="I116" s="89" t="s">
        <v>600</v>
      </c>
      <c r="J116" s="26" t="s">
        <v>483</v>
      </c>
      <c r="K116" s="26" t="s">
        <v>429</v>
      </c>
      <c r="L116" s="26"/>
      <c r="M116" s="52"/>
      <c r="N116" s="89" t="s">
        <v>2074</v>
      </c>
      <c r="O116" s="230" t="s">
        <v>1306</v>
      </c>
      <c r="P116" s="229" t="s">
        <v>1325</v>
      </c>
      <c r="Q116" s="26"/>
      <c r="R116" s="52"/>
    </row>
    <row r="117" spans="1:18" ht="17.25" customHeight="1">
      <c r="A117" s="51" t="s">
        <v>13</v>
      </c>
      <c r="B117" s="26" t="s">
        <v>186</v>
      </c>
      <c r="C117" s="26"/>
      <c r="D117" s="26" t="s">
        <v>410</v>
      </c>
      <c r="E117" s="26" t="s">
        <v>17</v>
      </c>
      <c r="F117" s="26" t="s">
        <v>2083</v>
      </c>
      <c r="G117" s="26"/>
      <c r="H117" s="52"/>
      <c r="I117" s="89" t="s">
        <v>601</v>
      </c>
      <c r="J117" s="26" t="s">
        <v>482</v>
      </c>
      <c r="K117" s="26" t="s">
        <v>427</v>
      </c>
      <c r="L117" s="26"/>
      <c r="M117" s="52"/>
      <c r="N117" s="89" t="s">
        <v>2075</v>
      </c>
      <c r="O117" s="230" t="s">
        <v>1304</v>
      </c>
      <c r="P117" s="26" t="s">
        <v>1326</v>
      </c>
      <c r="Q117" s="26"/>
      <c r="R117" s="52"/>
    </row>
    <row r="118" spans="1:18" ht="17.25" customHeight="1">
      <c r="A118" s="51" t="s">
        <v>13</v>
      </c>
      <c r="B118" s="26" t="s">
        <v>187</v>
      </c>
      <c r="C118" s="26"/>
      <c r="D118" s="26" t="s">
        <v>411</v>
      </c>
      <c r="E118" s="26" t="s">
        <v>17</v>
      </c>
      <c r="F118" s="26" t="s">
        <v>2084</v>
      </c>
      <c r="G118" s="26"/>
      <c r="H118" s="52"/>
      <c r="I118" s="89" t="s">
        <v>602</v>
      </c>
      <c r="J118" s="26" t="s">
        <v>483</v>
      </c>
      <c r="K118" s="26" t="s">
        <v>430</v>
      </c>
      <c r="L118" s="26"/>
      <c r="M118" s="52"/>
      <c r="N118" s="89" t="s">
        <v>2078</v>
      </c>
      <c r="O118" s="230" t="s">
        <v>1306</v>
      </c>
      <c r="P118" s="26" t="s">
        <v>1327</v>
      </c>
      <c r="Q118" s="26"/>
      <c r="R118" s="52"/>
    </row>
    <row r="119" spans="1:18" ht="17.25" customHeight="1">
      <c r="A119" s="51" t="s">
        <v>13</v>
      </c>
      <c r="B119" s="26" t="s">
        <v>188</v>
      </c>
      <c r="C119" s="26"/>
      <c r="D119" s="26" t="s">
        <v>410</v>
      </c>
      <c r="E119" s="26" t="s">
        <v>17</v>
      </c>
      <c r="F119" s="26" t="s">
        <v>1975</v>
      </c>
      <c r="G119" s="26"/>
      <c r="H119" s="52"/>
      <c r="I119" s="89" t="s">
        <v>1977</v>
      </c>
      <c r="J119" s="26" t="s">
        <v>482</v>
      </c>
      <c r="K119" s="26" t="s">
        <v>432</v>
      </c>
      <c r="L119" s="26"/>
      <c r="M119" s="52"/>
      <c r="N119" s="89" t="s">
        <v>2031</v>
      </c>
      <c r="O119" s="229" t="s">
        <v>1304</v>
      </c>
      <c r="P119" s="230" t="s">
        <v>1328</v>
      </c>
      <c r="Q119" s="26"/>
      <c r="R119" s="52"/>
    </row>
    <row r="120" spans="1:18" ht="17.25" customHeight="1">
      <c r="A120" s="51" t="s">
        <v>13</v>
      </c>
      <c r="B120" s="26" t="s">
        <v>189</v>
      </c>
      <c r="C120" s="26"/>
      <c r="D120" s="26" t="s">
        <v>411</v>
      </c>
      <c r="E120" s="26" t="s">
        <v>17</v>
      </c>
      <c r="F120" s="26" t="s">
        <v>1976</v>
      </c>
      <c r="G120" s="26"/>
      <c r="H120" s="52"/>
      <c r="I120" s="89" t="s">
        <v>1978</v>
      </c>
      <c r="J120" s="26" t="s">
        <v>483</v>
      </c>
      <c r="K120" s="26" t="s">
        <v>433</v>
      </c>
      <c r="L120" s="26"/>
      <c r="M120" s="52"/>
      <c r="N120" s="89" t="s">
        <v>2030</v>
      </c>
      <c r="O120" s="230" t="s">
        <v>1306</v>
      </c>
      <c r="P120" s="230" t="s">
        <v>1329</v>
      </c>
      <c r="Q120" s="26"/>
      <c r="R120" s="52"/>
    </row>
    <row r="121" spans="1:18" ht="17.25" customHeight="1">
      <c r="A121" s="51" t="s">
        <v>984</v>
      </c>
      <c r="B121" s="26" t="s">
        <v>190</v>
      </c>
      <c r="C121" s="26"/>
      <c r="D121" s="26"/>
      <c r="E121" s="26" t="s">
        <v>17</v>
      </c>
      <c r="F121" s="26" t="s">
        <v>191</v>
      </c>
      <c r="G121" s="26"/>
      <c r="H121" s="52"/>
      <c r="I121" s="89" t="s">
        <v>603</v>
      </c>
      <c r="J121" s="26"/>
      <c r="K121" s="26"/>
      <c r="L121" s="26"/>
      <c r="M121" s="52"/>
      <c r="N121" s="89" t="s">
        <v>1330</v>
      </c>
      <c r="O121" s="26"/>
      <c r="P121" s="26"/>
      <c r="Q121" s="26"/>
      <c r="R121" s="52"/>
    </row>
    <row r="122" spans="1:18" ht="17.25" customHeight="1">
      <c r="A122" s="51" t="s">
        <v>984</v>
      </c>
      <c r="B122" s="26" t="s">
        <v>192</v>
      </c>
      <c r="C122" s="26"/>
      <c r="D122" s="26"/>
      <c r="E122" s="26" t="s">
        <v>17</v>
      </c>
      <c r="F122" s="26" t="s">
        <v>193</v>
      </c>
      <c r="G122" s="26"/>
      <c r="H122" s="52"/>
      <c r="I122" s="89" t="s">
        <v>604</v>
      </c>
      <c r="J122" s="26"/>
      <c r="K122" s="26"/>
      <c r="L122" s="26"/>
      <c r="M122" s="52"/>
      <c r="N122" s="89" t="s">
        <v>1331</v>
      </c>
      <c r="O122" s="26"/>
      <c r="P122" s="26"/>
      <c r="Q122" s="26"/>
      <c r="R122" s="52"/>
    </row>
    <row r="123" spans="1:18" ht="17.25" customHeight="1">
      <c r="A123" s="51" t="s">
        <v>984</v>
      </c>
      <c r="B123" s="26" t="s">
        <v>194</v>
      </c>
      <c r="C123" s="26"/>
      <c r="D123" s="26"/>
      <c r="E123" s="26" t="s">
        <v>17</v>
      </c>
      <c r="F123" s="26"/>
      <c r="G123" s="26"/>
      <c r="H123" s="52"/>
      <c r="I123" s="89" t="s">
        <v>605</v>
      </c>
      <c r="J123" s="26"/>
      <c r="K123" s="26"/>
      <c r="L123" s="26"/>
      <c r="M123" s="52"/>
      <c r="N123" s="89" t="s">
        <v>1332</v>
      </c>
      <c r="O123" s="26"/>
      <c r="P123" s="26"/>
      <c r="Q123" s="26"/>
      <c r="R123" s="52"/>
    </row>
    <row r="124" spans="1:18" ht="17.25" customHeight="1">
      <c r="A124" s="51" t="s">
        <v>982</v>
      </c>
      <c r="B124" s="26" t="s">
        <v>195</v>
      </c>
      <c r="C124" s="26"/>
      <c r="D124" s="26"/>
      <c r="E124" s="26" t="s">
        <v>17</v>
      </c>
      <c r="F124" s="26"/>
      <c r="G124" s="26"/>
      <c r="H124" s="52"/>
      <c r="I124" s="89" t="s">
        <v>606</v>
      </c>
      <c r="J124" s="26"/>
      <c r="K124" s="26"/>
      <c r="L124" s="26"/>
      <c r="M124" s="52"/>
      <c r="N124" s="89" t="s">
        <v>1333</v>
      </c>
      <c r="O124" s="26"/>
      <c r="P124" s="26"/>
      <c r="Q124" s="26"/>
      <c r="R124" s="52"/>
    </row>
    <row r="125" spans="1:18" ht="17.25" customHeight="1">
      <c r="A125" s="51" t="s">
        <v>22</v>
      </c>
      <c r="B125" s="26"/>
      <c r="C125" s="26"/>
      <c r="D125" s="26"/>
      <c r="E125" s="26"/>
      <c r="F125" s="26"/>
      <c r="G125" s="26"/>
      <c r="H125" s="52"/>
      <c r="I125" s="89"/>
      <c r="J125" s="26"/>
      <c r="K125" s="26"/>
      <c r="L125" s="26"/>
      <c r="M125" s="52"/>
      <c r="N125" s="89"/>
      <c r="O125" s="26"/>
      <c r="P125" s="26"/>
      <c r="Q125" s="26"/>
      <c r="R125" s="52"/>
    </row>
    <row r="126" spans="1:18" ht="17.25" customHeight="1">
      <c r="A126" s="26" t="s">
        <v>12</v>
      </c>
      <c r="B126" s="26" t="s">
        <v>1914</v>
      </c>
      <c r="C126" s="26"/>
      <c r="D126" s="26"/>
      <c r="E126" s="26"/>
      <c r="F126" s="26"/>
      <c r="G126" s="26"/>
      <c r="H126" s="26" t="s">
        <v>65</v>
      </c>
      <c r="I126" s="167" t="s">
        <v>1915</v>
      </c>
      <c r="J126" s="26"/>
      <c r="K126" s="26"/>
      <c r="L126" s="26"/>
      <c r="M126" s="26"/>
      <c r="N126" s="165" t="s">
        <v>1988</v>
      </c>
      <c r="O126" s="26"/>
      <c r="P126" s="26"/>
      <c r="Q126" s="26"/>
      <c r="R126" s="52"/>
    </row>
    <row r="127" spans="1:18" ht="26.25" customHeight="1">
      <c r="A127" s="26" t="s">
        <v>74</v>
      </c>
      <c r="B127" s="26" t="s">
        <v>1916</v>
      </c>
      <c r="C127" s="26"/>
      <c r="D127" s="26"/>
      <c r="E127" s="26"/>
      <c r="F127" s="26"/>
      <c r="G127" s="26"/>
      <c r="H127" s="26"/>
      <c r="I127" s="261" t="s">
        <v>1917</v>
      </c>
      <c r="J127" s="26"/>
      <c r="K127" s="26"/>
      <c r="L127" s="26"/>
      <c r="M127" s="26"/>
      <c r="N127" s="164" t="s">
        <v>2001</v>
      </c>
      <c r="O127" s="26"/>
      <c r="P127" s="26"/>
      <c r="Q127" s="26"/>
      <c r="R127" s="52"/>
    </row>
    <row r="128" spans="1:18" ht="17.25" customHeight="1">
      <c r="A128" s="26" t="s">
        <v>22</v>
      </c>
      <c r="B128" s="26"/>
      <c r="C128" s="26"/>
      <c r="D128" s="26"/>
      <c r="E128" s="26"/>
      <c r="F128" s="26"/>
      <c r="G128" s="26"/>
      <c r="H128" s="26"/>
      <c r="I128" s="167"/>
      <c r="J128" s="26"/>
      <c r="K128" s="26"/>
      <c r="L128" s="26"/>
      <c r="M128" s="26"/>
      <c r="N128" s="89"/>
      <c r="O128" s="26"/>
      <c r="P128" s="26"/>
      <c r="Q128" s="26"/>
      <c r="R128" s="52"/>
    </row>
    <row r="129" spans="1:18" ht="17.25" customHeight="1">
      <c r="A129" s="26" t="s">
        <v>12</v>
      </c>
      <c r="B129" s="26" t="s">
        <v>1918</v>
      </c>
      <c r="C129" s="26"/>
      <c r="D129" s="26"/>
      <c r="E129" s="26"/>
      <c r="F129" s="26"/>
      <c r="G129" s="26"/>
      <c r="H129" s="26"/>
      <c r="I129" s="167"/>
      <c r="J129" s="26"/>
      <c r="K129" s="26"/>
      <c r="L129" s="26"/>
      <c r="M129" s="26"/>
      <c r="N129" s="89"/>
      <c r="O129" s="26"/>
      <c r="P129" s="26"/>
      <c r="Q129" s="26"/>
      <c r="R129" s="52"/>
    </row>
    <row r="130" spans="1:18" ht="17.25" customHeight="1">
      <c r="A130" s="26" t="s">
        <v>984</v>
      </c>
      <c r="B130" s="26" t="s">
        <v>1919</v>
      </c>
      <c r="C130" s="26"/>
      <c r="D130" s="26"/>
      <c r="E130" s="26" t="s">
        <v>17</v>
      </c>
      <c r="F130" s="26"/>
      <c r="G130" s="26"/>
      <c r="H130" s="26"/>
      <c r="I130" s="167" t="s">
        <v>1920</v>
      </c>
      <c r="J130" s="26"/>
      <c r="K130" s="26"/>
      <c r="L130" s="26"/>
      <c r="M130" s="26" t="s">
        <v>1890</v>
      </c>
      <c r="N130" s="160" t="s">
        <v>1989</v>
      </c>
      <c r="O130" s="156"/>
      <c r="P130" s="156"/>
      <c r="Q130" s="156"/>
      <c r="R130" s="156" t="s">
        <v>1890</v>
      </c>
    </row>
    <row r="131" spans="1:18" ht="17.25" customHeight="1">
      <c r="A131" s="26" t="s">
        <v>984</v>
      </c>
      <c r="B131" s="26" t="s">
        <v>1921</v>
      </c>
      <c r="C131" s="26"/>
      <c r="D131" s="26"/>
      <c r="E131" s="26" t="s">
        <v>17</v>
      </c>
      <c r="F131" s="26" t="s">
        <v>1922</v>
      </c>
      <c r="G131" s="26"/>
      <c r="H131" s="26"/>
      <c r="I131" s="167" t="s">
        <v>1923</v>
      </c>
      <c r="J131" s="26"/>
      <c r="K131" s="26"/>
      <c r="L131" s="26"/>
      <c r="M131" s="26"/>
      <c r="N131" s="160" t="s">
        <v>1990</v>
      </c>
      <c r="O131" s="156"/>
      <c r="P131" s="156"/>
      <c r="Q131" s="156"/>
      <c r="R131" s="156"/>
    </row>
    <row r="132" spans="1:18" ht="17.25" customHeight="1">
      <c r="A132" s="51" t="s">
        <v>13</v>
      </c>
      <c r="B132" s="26" t="s">
        <v>1924</v>
      </c>
      <c r="C132" s="26"/>
      <c r="D132" s="26" t="s">
        <v>1043</v>
      </c>
      <c r="E132" s="26" t="s">
        <v>17</v>
      </c>
      <c r="F132" s="26" t="s">
        <v>1922</v>
      </c>
      <c r="G132" s="26"/>
      <c r="H132" s="52"/>
      <c r="I132" s="89" t="s">
        <v>1925</v>
      </c>
      <c r="J132" s="26" t="s">
        <v>607</v>
      </c>
      <c r="K132" s="26" t="s">
        <v>142</v>
      </c>
      <c r="L132" s="26"/>
      <c r="M132" s="52"/>
      <c r="N132" s="165" t="s">
        <v>1991</v>
      </c>
      <c r="O132" s="156" t="s">
        <v>607</v>
      </c>
      <c r="P132" s="156" t="s">
        <v>142</v>
      </c>
      <c r="Q132" s="156"/>
      <c r="R132" s="262"/>
    </row>
    <row r="133" spans="1:18" ht="17.25" customHeight="1">
      <c r="A133" s="51" t="s">
        <v>22</v>
      </c>
      <c r="B133" s="26"/>
      <c r="C133" s="26"/>
      <c r="D133" s="26"/>
      <c r="E133" s="26"/>
      <c r="F133" s="26"/>
      <c r="G133" s="26"/>
      <c r="H133" s="52"/>
      <c r="I133" s="89"/>
      <c r="J133" s="26"/>
      <c r="K133" s="26"/>
      <c r="L133" s="26"/>
      <c r="M133" s="52"/>
      <c r="N133" s="89"/>
      <c r="O133" s="26"/>
      <c r="P133" s="26"/>
      <c r="Q133" s="26"/>
      <c r="R133" s="52"/>
    </row>
    <row r="134" spans="1:18" ht="17.25" customHeight="1">
      <c r="A134" s="114" t="s">
        <v>12</v>
      </c>
      <c r="B134" s="26" t="s">
        <v>1926</v>
      </c>
      <c r="C134" s="26"/>
      <c r="D134" s="26"/>
      <c r="E134" s="26"/>
      <c r="F134" s="26" t="s">
        <v>1927</v>
      </c>
      <c r="G134" s="26"/>
      <c r="H134" s="52" t="s">
        <v>65</v>
      </c>
      <c r="I134" s="89"/>
      <c r="J134" s="26"/>
      <c r="K134" s="26"/>
      <c r="L134" s="26"/>
      <c r="M134" s="52"/>
      <c r="N134" s="89"/>
      <c r="O134" s="26"/>
      <c r="P134" s="26"/>
      <c r="Q134" s="26"/>
      <c r="R134" s="52"/>
    </row>
    <row r="135" spans="1:18" ht="17.25" customHeight="1">
      <c r="A135" s="51" t="s">
        <v>13</v>
      </c>
      <c r="B135" s="26" t="s">
        <v>1928</v>
      </c>
      <c r="C135" s="26"/>
      <c r="D135" s="167"/>
      <c r="E135" s="26"/>
      <c r="F135" s="26"/>
      <c r="G135" s="26"/>
      <c r="H135" s="52"/>
      <c r="I135" s="89" t="s">
        <v>1951</v>
      </c>
      <c r="J135" s="26"/>
      <c r="K135" s="26" t="s">
        <v>1045</v>
      </c>
      <c r="L135" s="26"/>
      <c r="M135" s="52"/>
      <c r="N135" s="165" t="s">
        <v>1996</v>
      </c>
      <c r="O135" s="156"/>
      <c r="P135" s="156" t="s">
        <v>1045</v>
      </c>
      <c r="Q135" s="156"/>
      <c r="R135" s="262"/>
    </row>
    <row r="136" spans="1:18" ht="17.25" customHeight="1">
      <c r="A136" s="51" t="s">
        <v>149</v>
      </c>
      <c r="B136" s="26" t="s">
        <v>1929</v>
      </c>
      <c r="C136" s="26"/>
      <c r="D136" s="26" t="s">
        <v>1930</v>
      </c>
      <c r="E136" s="26" t="s">
        <v>17</v>
      </c>
      <c r="F136" s="26"/>
      <c r="G136" s="26"/>
      <c r="H136" s="52"/>
      <c r="I136" s="89" t="s">
        <v>399</v>
      </c>
      <c r="J136" s="26"/>
      <c r="K136" s="26"/>
      <c r="L136" s="26"/>
      <c r="M136" s="52"/>
      <c r="N136" s="165" t="s">
        <v>2004</v>
      </c>
      <c r="O136" s="156"/>
      <c r="P136" s="156"/>
      <c r="Q136" s="156"/>
      <c r="R136" s="262"/>
    </row>
    <row r="137" spans="1:18" ht="17.25" customHeight="1">
      <c r="A137" s="114" t="s">
        <v>22</v>
      </c>
      <c r="B137" s="26"/>
      <c r="C137" s="26"/>
      <c r="D137" s="26"/>
      <c r="E137" s="26"/>
      <c r="F137" s="26"/>
      <c r="G137" s="26"/>
      <c r="H137" s="52"/>
      <c r="I137" s="89"/>
      <c r="J137" s="26"/>
      <c r="K137" s="26"/>
      <c r="L137" s="26"/>
      <c r="M137" s="52"/>
      <c r="N137" s="89"/>
      <c r="O137" s="26"/>
      <c r="P137" s="26"/>
      <c r="Q137" s="26"/>
      <c r="R137" s="52"/>
    </row>
    <row r="138" spans="1:18" ht="17.25" customHeight="1">
      <c r="A138" s="26" t="s">
        <v>12</v>
      </c>
      <c r="B138" s="26" t="s">
        <v>1931</v>
      </c>
      <c r="C138" s="26"/>
      <c r="D138" s="26"/>
      <c r="E138" s="26"/>
      <c r="F138" s="26"/>
      <c r="G138" s="26"/>
      <c r="H138" s="26" t="s">
        <v>65</v>
      </c>
      <c r="I138" s="167" t="s">
        <v>1932</v>
      </c>
      <c r="J138" s="26"/>
      <c r="K138" s="26"/>
      <c r="L138" s="26"/>
      <c r="M138" s="26"/>
      <c r="N138" s="165" t="s">
        <v>1992</v>
      </c>
      <c r="O138" s="26"/>
      <c r="P138" s="26"/>
      <c r="Q138" s="26"/>
      <c r="R138" s="52"/>
    </row>
    <row r="139" spans="1:18" ht="45" customHeight="1">
      <c r="A139" s="26" t="s">
        <v>74</v>
      </c>
      <c r="B139" s="26" t="s">
        <v>1933</v>
      </c>
      <c r="C139" s="26"/>
      <c r="D139" s="26"/>
      <c r="E139" s="26"/>
      <c r="F139" s="26"/>
      <c r="G139" s="26"/>
      <c r="H139" s="26"/>
      <c r="I139" s="261" t="s">
        <v>1934</v>
      </c>
      <c r="J139" s="26"/>
      <c r="K139" s="26"/>
      <c r="L139" s="26"/>
      <c r="M139" s="26"/>
      <c r="N139" s="164" t="s">
        <v>2002</v>
      </c>
      <c r="O139" s="26"/>
      <c r="P139" s="26"/>
      <c r="Q139" s="26"/>
      <c r="R139" s="52"/>
    </row>
    <row r="140" spans="1:18" ht="17.25" customHeight="1">
      <c r="A140" s="26" t="s">
        <v>22</v>
      </c>
      <c r="B140" s="26"/>
      <c r="C140" s="26"/>
      <c r="D140" s="26"/>
      <c r="E140" s="26"/>
      <c r="F140" s="26"/>
      <c r="G140" s="26"/>
      <c r="H140" s="26"/>
      <c r="I140" s="167"/>
      <c r="J140" s="26"/>
      <c r="K140" s="26"/>
      <c r="L140" s="26"/>
      <c r="M140" s="26"/>
      <c r="N140" s="89"/>
      <c r="O140" s="26"/>
      <c r="P140" s="26"/>
      <c r="Q140" s="26"/>
      <c r="R140" s="52"/>
    </row>
    <row r="141" spans="1:18" ht="17.25" customHeight="1">
      <c r="A141" s="26" t="s">
        <v>12</v>
      </c>
      <c r="B141" s="26" t="s">
        <v>1935</v>
      </c>
      <c r="C141" s="26"/>
      <c r="D141" s="26"/>
      <c r="E141" s="26"/>
      <c r="F141" s="26"/>
      <c r="G141" s="26"/>
      <c r="H141" s="26"/>
      <c r="I141" s="167" t="s">
        <v>1984</v>
      </c>
      <c r="J141" s="26"/>
      <c r="K141" s="26"/>
      <c r="L141" s="26"/>
      <c r="M141" s="26"/>
      <c r="N141" s="89"/>
      <c r="O141" s="26"/>
      <c r="P141" s="26"/>
      <c r="Q141" s="26"/>
      <c r="R141" s="52"/>
    </row>
    <row r="142" spans="1:18" ht="17.25" customHeight="1">
      <c r="A142" s="26" t="s">
        <v>984</v>
      </c>
      <c r="B142" s="26" t="s">
        <v>1936</v>
      </c>
      <c r="C142" s="26"/>
      <c r="D142" s="26"/>
      <c r="E142" s="26" t="s">
        <v>17</v>
      </c>
      <c r="F142" s="26"/>
      <c r="G142" s="26"/>
      <c r="H142" s="26"/>
      <c r="I142" s="167" t="s">
        <v>1937</v>
      </c>
      <c r="J142" s="26"/>
      <c r="K142" s="26"/>
      <c r="L142" s="26"/>
      <c r="M142" s="26" t="s">
        <v>1891</v>
      </c>
      <c r="N142" s="165" t="s">
        <v>1949</v>
      </c>
      <c r="O142" s="26"/>
      <c r="P142" s="26"/>
      <c r="Q142" s="26"/>
      <c r="R142" s="52" t="s">
        <v>1891</v>
      </c>
    </row>
    <row r="143" spans="1:18" ht="17.25" customHeight="1">
      <c r="A143" s="26" t="s">
        <v>984</v>
      </c>
      <c r="B143" s="26" t="s">
        <v>1938</v>
      </c>
      <c r="C143" s="26"/>
      <c r="D143" s="26"/>
      <c r="E143" s="26" t="s">
        <v>17</v>
      </c>
      <c r="F143" s="26" t="s">
        <v>1939</v>
      </c>
      <c r="G143" s="26"/>
      <c r="H143" s="26"/>
      <c r="I143" s="167" t="s">
        <v>1940</v>
      </c>
      <c r="J143" s="26"/>
      <c r="K143" s="26"/>
      <c r="L143" s="26"/>
      <c r="M143" s="26"/>
      <c r="N143" s="165" t="s">
        <v>1950</v>
      </c>
      <c r="O143" s="26"/>
      <c r="P143" s="26"/>
      <c r="Q143" s="26"/>
      <c r="R143" s="52"/>
    </row>
    <row r="144" spans="1:18" ht="17.25" customHeight="1">
      <c r="A144" s="51" t="s">
        <v>13</v>
      </c>
      <c r="B144" s="26" t="s">
        <v>1941</v>
      </c>
      <c r="C144" s="26"/>
      <c r="D144" s="26" t="s">
        <v>1043</v>
      </c>
      <c r="E144" s="26" t="s">
        <v>17</v>
      </c>
      <c r="F144" s="26" t="s">
        <v>1939</v>
      </c>
      <c r="G144" s="26"/>
      <c r="H144" s="52"/>
      <c r="I144" s="89" t="s">
        <v>1942</v>
      </c>
      <c r="J144" s="26" t="s">
        <v>607</v>
      </c>
      <c r="K144" s="26" t="s">
        <v>142</v>
      </c>
      <c r="L144" s="26"/>
      <c r="M144" s="52"/>
      <c r="N144" s="165" t="s">
        <v>1993</v>
      </c>
      <c r="O144" s="26"/>
      <c r="P144" s="26"/>
      <c r="Q144" s="26"/>
      <c r="R144" s="52"/>
    </row>
    <row r="145" spans="1:18" ht="17.25" customHeight="1">
      <c r="A145" s="51" t="s">
        <v>22</v>
      </c>
      <c r="B145" s="26"/>
      <c r="C145" s="26"/>
      <c r="D145" s="26"/>
      <c r="E145" s="26"/>
      <c r="F145" s="26"/>
      <c r="G145" s="26"/>
      <c r="H145" s="52"/>
      <c r="I145" s="89"/>
      <c r="J145" s="26"/>
      <c r="K145" s="26"/>
      <c r="L145" s="26"/>
      <c r="M145" s="52"/>
      <c r="N145" s="89"/>
      <c r="O145" s="26"/>
      <c r="P145" s="26"/>
      <c r="Q145" s="26"/>
      <c r="R145" s="52"/>
    </row>
    <row r="146" spans="1:18" ht="17.25" customHeight="1">
      <c r="A146" s="114" t="s">
        <v>12</v>
      </c>
      <c r="B146" s="26" t="s">
        <v>1943</v>
      </c>
      <c r="C146" s="26"/>
      <c r="D146" s="26"/>
      <c r="E146" s="26"/>
      <c r="F146" s="26" t="s">
        <v>1944</v>
      </c>
      <c r="G146" s="26"/>
      <c r="H146" s="52" t="s">
        <v>65</v>
      </c>
      <c r="I146" s="89"/>
      <c r="J146" s="26"/>
      <c r="K146" s="26"/>
      <c r="L146" s="26"/>
      <c r="M146" s="52"/>
      <c r="N146" s="89"/>
      <c r="O146" s="26"/>
      <c r="P146" s="26"/>
      <c r="Q146" s="26"/>
      <c r="R146" s="52"/>
    </row>
    <row r="147" spans="1:18" ht="17.25" customHeight="1">
      <c r="A147" s="51" t="s">
        <v>13</v>
      </c>
      <c r="B147" s="26" t="s">
        <v>1945</v>
      </c>
      <c r="C147" s="26"/>
      <c r="D147" s="167"/>
      <c r="E147" s="26"/>
      <c r="F147" s="26"/>
      <c r="G147" s="26"/>
      <c r="H147" s="52"/>
      <c r="I147" s="89" t="s">
        <v>1948</v>
      </c>
      <c r="J147" s="26"/>
      <c r="K147" s="26" t="s">
        <v>1045</v>
      </c>
      <c r="L147" s="26"/>
      <c r="M147" s="52"/>
      <c r="N147" s="165" t="s">
        <v>1997</v>
      </c>
      <c r="O147" s="26"/>
      <c r="P147" s="26"/>
      <c r="Q147" s="26"/>
      <c r="R147" s="52"/>
    </row>
    <row r="148" spans="1:18" ht="17.25" customHeight="1">
      <c r="A148" s="51" t="s">
        <v>149</v>
      </c>
      <c r="B148" s="26" t="s">
        <v>1946</v>
      </c>
      <c r="C148" s="26"/>
      <c r="D148" s="26" t="s">
        <v>1947</v>
      </c>
      <c r="E148" s="26" t="s">
        <v>17</v>
      </c>
      <c r="F148" s="26"/>
      <c r="G148" s="26"/>
      <c r="H148" s="52"/>
      <c r="I148" s="89" t="s">
        <v>399</v>
      </c>
      <c r="J148" s="26"/>
      <c r="K148" s="26"/>
      <c r="L148" s="26"/>
      <c r="M148" s="52"/>
      <c r="N148" s="165" t="s">
        <v>2003</v>
      </c>
      <c r="O148" s="26"/>
      <c r="P148" s="26"/>
      <c r="Q148" s="26"/>
      <c r="R148" s="52"/>
    </row>
    <row r="149" spans="1:18" ht="17.25" customHeight="1">
      <c r="A149" s="114" t="s">
        <v>22</v>
      </c>
      <c r="B149" s="26"/>
      <c r="C149" s="26"/>
      <c r="D149" s="26"/>
      <c r="E149" s="26"/>
      <c r="F149" s="26"/>
      <c r="G149" s="26"/>
      <c r="H149" s="52"/>
      <c r="I149" s="89"/>
      <c r="J149" s="26"/>
      <c r="K149" s="26"/>
      <c r="L149" s="26"/>
      <c r="M149" s="52"/>
      <c r="N149" s="89"/>
      <c r="O149" s="26"/>
      <c r="P149" s="26"/>
      <c r="Q149" s="26"/>
      <c r="R149" s="52"/>
    </row>
    <row r="150" spans="1:18" ht="17.25" customHeight="1">
      <c r="A150" s="106"/>
      <c r="B150" s="26"/>
      <c r="C150" s="26"/>
      <c r="D150" s="26"/>
      <c r="E150" s="26"/>
      <c r="F150" s="26"/>
      <c r="G150" s="26"/>
      <c r="H150" s="52"/>
      <c r="I150" s="89"/>
      <c r="J150" s="26"/>
      <c r="K150" s="26"/>
      <c r="L150" s="26"/>
      <c r="M150" s="52"/>
      <c r="N150" s="89"/>
      <c r="O150" s="26"/>
      <c r="P150" s="26"/>
      <c r="Q150" s="26"/>
      <c r="R150" s="52"/>
    </row>
    <row r="151" spans="1:18" ht="17.25" customHeight="1">
      <c r="A151" s="62"/>
      <c r="H151" s="49"/>
      <c r="I151" s="72"/>
      <c r="M151" s="49"/>
      <c r="N151" s="90"/>
      <c r="O151" s="7"/>
      <c r="P151" s="7"/>
      <c r="Q151" s="7"/>
      <c r="R151" s="49"/>
    </row>
    <row r="152" spans="1:18" ht="17.25" customHeight="1">
      <c r="A152" s="150" t="s">
        <v>12</v>
      </c>
      <c r="B152" s="151" t="s">
        <v>798</v>
      </c>
      <c r="C152" s="151"/>
      <c r="D152" s="151"/>
      <c r="E152" s="151"/>
      <c r="F152" s="151" t="s">
        <v>28</v>
      </c>
      <c r="G152" s="151"/>
      <c r="H152" s="151"/>
      <c r="I152" s="152" t="s">
        <v>799</v>
      </c>
      <c r="J152" s="151"/>
      <c r="K152" s="151"/>
      <c r="L152" s="151"/>
      <c r="M152" s="153"/>
      <c r="N152" s="234" t="s">
        <v>1752</v>
      </c>
      <c r="O152" s="235"/>
      <c r="P152" s="235"/>
      <c r="Q152" s="235"/>
      <c r="R152" s="153"/>
    </row>
    <row r="153" spans="1:18" ht="17.25" customHeight="1">
      <c r="A153" s="154" t="s">
        <v>74</v>
      </c>
      <c r="B153" s="151" t="s">
        <v>800</v>
      </c>
      <c r="C153" s="151"/>
      <c r="D153" s="151"/>
      <c r="E153" s="151"/>
      <c r="F153" s="151"/>
      <c r="G153" s="151"/>
      <c r="H153" s="151"/>
      <c r="I153" s="151" t="s">
        <v>801</v>
      </c>
      <c r="J153" s="151"/>
      <c r="K153" s="151"/>
      <c r="L153" s="151"/>
      <c r="M153" s="153"/>
      <c r="N153" s="252" t="s">
        <v>2006</v>
      </c>
      <c r="O153" s="235"/>
      <c r="P153" s="235"/>
      <c r="Q153" s="235"/>
      <c r="R153" s="153"/>
    </row>
    <row r="154" spans="1:18" ht="17.25" customHeight="1">
      <c r="A154" s="155" t="s">
        <v>12</v>
      </c>
      <c r="B154" s="151" t="s">
        <v>802</v>
      </c>
      <c r="C154" s="151"/>
      <c r="D154" s="151"/>
      <c r="E154" s="151"/>
      <c r="F154" s="151"/>
      <c r="G154" s="151"/>
      <c r="H154" s="151" t="s">
        <v>65</v>
      </c>
      <c r="I154" s="151" t="s">
        <v>803</v>
      </c>
      <c r="J154" s="151"/>
      <c r="K154" s="151"/>
      <c r="L154" s="151"/>
      <c r="M154" s="153"/>
      <c r="N154" s="252" t="s">
        <v>1334</v>
      </c>
      <c r="O154" s="235"/>
      <c r="P154" s="235"/>
      <c r="Q154" s="235"/>
      <c r="R154" s="153"/>
    </row>
    <row r="155" spans="1:18" ht="17.25" customHeight="1">
      <c r="A155" s="154" t="s">
        <v>74</v>
      </c>
      <c r="B155" s="151" t="s">
        <v>804</v>
      </c>
      <c r="C155" s="151"/>
      <c r="D155" s="151"/>
      <c r="E155" s="151"/>
      <c r="F155" s="151"/>
      <c r="G155" s="151"/>
      <c r="H155" s="151"/>
      <c r="I155" s="151" t="s">
        <v>805</v>
      </c>
      <c r="J155" s="151"/>
      <c r="K155" s="151"/>
      <c r="L155" s="151"/>
      <c r="M155" s="153"/>
      <c r="N155" s="252" t="s">
        <v>2007</v>
      </c>
      <c r="O155" s="235"/>
      <c r="P155" s="235"/>
      <c r="Q155" s="235"/>
      <c r="R155" s="153"/>
    </row>
    <row r="156" spans="1:18" ht="17.25" customHeight="1">
      <c r="A156" s="151" t="s">
        <v>979</v>
      </c>
      <c r="B156" s="151" t="s">
        <v>806</v>
      </c>
      <c r="C156" s="151"/>
      <c r="D156" s="151"/>
      <c r="E156" s="151" t="s">
        <v>17</v>
      </c>
      <c r="F156" s="151"/>
      <c r="G156" s="151"/>
      <c r="H156" s="151"/>
      <c r="I156" s="151" t="s">
        <v>807</v>
      </c>
      <c r="J156" s="151"/>
      <c r="K156" s="151"/>
      <c r="L156" s="151" t="s">
        <v>652</v>
      </c>
      <c r="M156" s="153"/>
      <c r="N156" s="236" t="s">
        <v>1335</v>
      </c>
      <c r="O156" s="235"/>
      <c r="P156" s="235"/>
      <c r="Q156" s="235" t="s">
        <v>1409</v>
      </c>
      <c r="R156" s="153"/>
    </row>
    <row r="157" spans="1:18" ht="17.25" customHeight="1">
      <c r="A157" s="151" t="s">
        <v>979</v>
      </c>
      <c r="B157" s="151" t="s">
        <v>808</v>
      </c>
      <c r="C157" s="151"/>
      <c r="D157" s="151"/>
      <c r="E157" s="151" t="s">
        <v>17</v>
      </c>
      <c r="F157" s="151"/>
      <c r="G157" s="151"/>
      <c r="H157" s="151"/>
      <c r="I157" s="151" t="s">
        <v>809</v>
      </c>
      <c r="J157" s="151"/>
      <c r="K157" s="151"/>
      <c r="L157" s="151" t="s">
        <v>652</v>
      </c>
      <c r="M157" s="153"/>
      <c r="N157" s="235" t="s">
        <v>1336</v>
      </c>
      <c r="O157" s="235"/>
      <c r="P157" s="235"/>
      <c r="Q157" s="235" t="s">
        <v>1409</v>
      </c>
      <c r="R157" s="153"/>
    </row>
    <row r="158" spans="1:18" ht="17.25" customHeight="1">
      <c r="A158" s="151" t="s">
        <v>979</v>
      </c>
      <c r="B158" s="151" t="s">
        <v>810</v>
      </c>
      <c r="C158" s="151"/>
      <c r="D158" s="151"/>
      <c r="E158" s="151" t="s">
        <v>17</v>
      </c>
      <c r="F158" s="151"/>
      <c r="G158" s="151"/>
      <c r="H158" s="151"/>
      <c r="I158" s="151" t="s">
        <v>811</v>
      </c>
      <c r="J158" s="151"/>
      <c r="K158" s="151"/>
      <c r="L158" s="151" t="s">
        <v>652</v>
      </c>
      <c r="M158" s="153"/>
      <c r="N158" s="235" t="s">
        <v>811</v>
      </c>
      <c r="O158" s="235"/>
      <c r="P158" s="235"/>
      <c r="Q158" s="235" t="s">
        <v>1409</v>
      </c>
      <c r="R158" s="153"/>
    </row>
    <row r="159" spans="1:18" ht="17.25" customHeight="1">
      <c r="A159" s="151" t="s">
        <v>979</v>
      </c>
      <c r="B159" s="151" t="s">
        <v>1122</v>
      </c>
      <c r="C159" s="151"/>
      <c r="D159" s="151"/>
      <c r="E159" s="151" t="s">
        <v>17</v>
      </c>
      <c r="F159" s="151"/>
      <c r="G159" s="151"/>
      <c r="H159" s="151"/>
      <c r="I159" s="151" t="s">
        <v>1123</v>
      </c>
      <c r="J159" s="151"/>
      <c r="K159" s="151"/>
      <c r="L159" s="151" t="s">
        <v>652</v>
      </c>
      <c r="M159" s="153"/>
      <c r="N159" s="236" t="s">
        <v>1337</v>
      </c>
      <c r="O159" s="235"/>
      <c r="P159" s="235"/>
      <c r="Q159" s="235" t="s">
        <v>1409</v>
      </c>
      <c r="R159" s="153"/>
    </row>
    <row r="160" spans="1:18" ht="17.25" customHeight="1">
      <c r="A160" s="155" t="s">
        <v>22</v>
      </c>
      <c r="B160" s="151"/>
      <c r="C160" s="151"/>
      <c r="D160" s="151"/>
      <c r="E160" s="151"/>
      <c r="F160" s="151"/>
      <c r="G160" s="151"/>
      <c r="H160" s="151"/>
      <c r="I160" s="151"/>
      <c r="J160" s="151"/>
      <c r="K160" s="151"/>
      <c r="L160" s="151"/>
      <c r="M160" s="153"/>
      <c r="N160" s="235"/>
      <c r="O160" s="235"/>
      <c r="P160" s="235"/>
      <c r="Q160" s="235"/>
      <c r="R160" s="153"/>
    </row>
    <row r="161" spans="1:18" ht="17.25" customHeight="1">
      <c r="A161" s="151" t="s">
        <v>979</v>
      </c>
      <c r="B161" s="151" t="s">
        <v>812</v>
      </c>
      <c r="C161" s="151"/>
      <c r="D161" s="151"/>
      <c r="E161" s="151" t="s">
        <v>17</v>
      </c>
      <c r="F161" s="151"/>
      <c r="G161" s="151"/>
      <c r="H161" s="151"/>
      <c r="I161" s="151" t="s">
        <v>813</v>
      </c>
      <c r="J161" s="151"/>
      <c r="K161" s="151"/>
      <c r="L161" s="151"/>
      <c r="M161" s="153"/>
      <c r="N161" s="235" t="s">
        <v>2008</v>
      </c>
      <c r="O161" s="235"/>
      <c r="P161" s="235"/>
      <c r="Q161" s="235"/>
      <c r="R161" s="153"/>
    </row>
    <row r="162" spans="1:18" ht="17.25" customHeight="1">
      <c r="A162" s="155" t="s">
        <v>12</v>
      </c>
      <c r="B162" s="151" t="s">
        <v>814</v>
      </c>
      <c r="C162" s="151"/>
      <c r="D162" s="151"/>
      <c r="E162" s="151"/>
      <c r="F162" s="151"/>
      <c r="G162" s="151"/>
      <c r="H162" s="151" t="s">
        <v>65</v>
      </c>
      <c r="I162" s="151" t="s">
        <v>815</v>
      </c>
      <c r="J162" s="151"/>
      <c r="K162" s="151"/>
      <c r="L162" s="151"/>
      <c r="M162" s="153"/>
      <c r="N162" s="235" t="s">
        <v>1338</v>
      </c>
      <c r="O162" s="235"/>
      <c r="P162" s="235"/>
      <c r="Q162" s="235"/>
      <c r="R162" s="153"/>
    </row>
    <row r="163" spans="1:18" ht="29.25" customHeight="1">
      <c r="A163" s="154" t="s">
        <v>74</v>
      </c>
      <c r="B163" s="151" t="s">
        <v>816</v>
      </c>
      <c r="C163" s="151"/>
      <c r="D163" s="151"/>
      <c r="E163" s="151"/>
      <c r="F163" s="151"/>
      <c r="G163" s="151"/>
      <c r="H163" s="151"/>
      <c r="I163" s="151" t="s">
        <v>817</v>
      </c>
      <c r="J163" s="151"/>
      <c r="K163" s="151"/>
      <c r="L163" s="151"/>
      <c r="M163" s="153"/>
      <c r="N163" s="237" t="s">
        <v>1753</v>
      </c>
      <c r="O163" s="235"/>
      <c r="P163" s="235"/>
      <c r="Q163" s="235"/>
      <c r="R163" s="153"/>
    </row>
    <row r="164" spans="1:18" ht="17.25" customHeight="1">
      <c r="A164" s="151" t="s">
        <v>979</v>
      </c>
      <c r="B164" s="151" t="s">
        <v>818</v>
      </c>
      <c r="C164" s="151"/>
      <c r="D164" s="151"/>
      <c r="E164" s="151" t="s">
        <v>17</v>
      </c>
      <c r="F164" s="151"/>
      <c r="G164" s="151"/>
      <c r="H164" s="151"/>
      <c r="I164" s="151" t="s">
        <v>819</v>
      </c>
      <c r="J164" s="151"/>
      <c r="K164" s="151"/>
      <c r="L164" s="151" t="s">
        <v>652</v>
      </c>
      <c r="M164" s="153"/>
      <c r="N164" s="238" t="s">
        <v>1339</v>
      </c>
      <c r="O164" s="235"/>
      <c r="P164" s="235"/>
      <c r="Q164" s="235" t="s">
        <v>1409</v>
      </c>
      <c r="R164" s="153"/>
    </row>
    <row r="165" spans="1:18" ht="17.25" customHeight="1">
      <c r="A165" s="151" t="s">
        <v>979</v>
      </c>
      <c r="B165" s="151" t="s">
        <v>820</v>
      </c>
      <c r="C165" s="151"/>
      <c r="D165" s="151"/>
      <c r="E165" s="151" t="s">
        <v>17</v>
      </c>
      <c r="F165" s="151"/>
      <c r="G165" s="151"/>
      <c r="H165" s="151"/>
      <c r="I165" s="151" t="s">
        <v>821</v>
      </c>
      <c r="J165" s="151"/>
      <c r="K165" s="151"/>
      <c r="L165" s="151" t="s">
        <v>652</v>
      </c>
      <c r="M165" s="153"/>
      <c r="N165" s="239" t="s">
        <v>1340</v>
      </c>
      <c r="O165" s="235"/>
      <c r="P165" s="235"/>
      <c r="Q165" s="235" t="s">
        <v>1409</v>
      </c>
      <c r="R165" s="153"/>
    </row>
    <row r="166" spans="1:18" ht="17.25" customHeight="1">
      <c r="A166" s="151" t="s">
        <v>979</v>
      </c>
      <c r="B166" s="151" t="s">
        <v>822</v>
      </c>
      <c r="C166" s="151"/>
      <c r="D166" s="151"/>
      <c r="E166" s="151" t="s">
        <v>17</v>
      </c>
      <c r="F166" s="151"/>
      <c r="G166" s="151"/>
      <c r="H166" s="151"/>
      <c r="I166" s="151" t="s">
        <v>823</v>
      </c>
      <c r="J166" s="151"/>
      <c r="K166" s="151"/>
      <c r="L166" s="151" t="s">
        <v>652</v>
      </c>
      <c r="M166" s="153"/>
      <c r="N166" s="235" t="s">
        <v>1754</v>
      </c>
      <c r="O166" s="235"/>
      <c r="P166" s="235"/>
      <c r="Q166" s="235" t="s">
        <v>1409</v>
      </c>
      <c r="R166" s="153"/>
    </row>
    <row r="167" spans="1:18" ht="17.25" customHeight="1">
      <c r="A167" s="151" t="s">
        <v>979</v>
      </c>
      <c r="B167" s="151" t="s">
        <v>824</v>
      </c>
      <c r="C167" s="151"/>
      <c r="D167" s="151"/>
      <c r="E167" s="151" t="s">
        <v>17</v>
      </c>
      <c r="F167" s="151"/>
      <c r="G167" s="151"/>
      <c r="H167" s="151"/>
      <c r="I167" s="151" t="s">
        <v>825</v>
      </c>
      <c r="J167" s="151"/>
      <c r="K167" s="151"/>
      <c r="L167" s="151" t="s">
        <v>652</v>
      </c>
      <c r="M167" s="153"/>
      <c r="N167" s="235" t="s">
        <v>1341</v>
      </c>
      <c r="O167" s="235"/>
      <c r="P167" s="235"/>
      <c r="Q167" s="235" t="s">
        <v>1409</v>
      </c>
      <c r="R167" s="153"/>
    </row>
    <row r="168" spans="1:18" ht="17.25" customHeight="1">
      <c r="A168" s="151" t="s">
        <v>979</v>
      </c>
      <c r="B168" s="151" t="s">
        <v>826</v>
      </c>
      <c r="C168" s="151"/>
      <c r="D168" s="151"/>
      <c r="E168" s="151" t="s">
        <v>17</v>
      </c>
      <c r="F168" s="151"/>
      <c r="G168" s="151"/>
      <c r="H168" s="151"/>
      <c r="I168" s="151" t="s">
        <v>827</v>
      </c>
      <c r="J168" s="151"/>
      <c r="K168" s="151"/>
      <c r="L168" s="151" t="s">
        <v>652</v>
      </c>
      <c r="M168" s="153"/>
      <c r="N168" s="235" t="s">
        <v>1342</v>
      </c>
      <c r="O168" s="235"/>
      <c r="P168" s="235"/>
      <c r="Q168" s="235" t="s">
        <v>1409</v>
      </c>
      <c r="R168" s="153"/>
    </row>
    <row r="169" spans="1:18" ht="17.25" customHeight="1">
      <c r="A169" s="151" t="s">
        <v>979</v>
      </c>
      <c r="B169" s="151" t="s">
        <v>828</v>
      </c>
      <c r="C169" s="151"/>
      <c r="D169" s="151"/>
      <c r="E169" s="151" t="s">
        <v>17</v>
      </c>
      <c r="F169" s="151"/>
      <c r="G169" s="151"/>
      <c r="H169" s="151"/>
      <c r="I169" s="151" t="s">
        <v>829</v>
      </c>
      <c r="J169" s="151"/>
      <c r="K169" s="151"/>
      <c r="L169" s="151" t="s">
        <v>652</v>
      </c>
      <c r="M169" s="153"/>
      <c r="N169" s="235" t="s">
        <v>1343</v>
      </c>
      <c r="O169" s="235"/>
      <c r="P169" s="235"/>
      <c r="Q169" s="235" t="s">
        <v>1409</v>
      </c>
      <c r="R169" s="153"/>
    </row>
    <row r="170" spans="1:18" ht="17.25" customHeight="1">
      <c r="A170" s="155" t="s">
        <v>22</v>
      </c>
      <c r="B170" s="151"/>
      <c r="C170" s="151"/>
      <c r="D170" s="151"/>
      <c r="E170" s="151"/>
      <c r="F170" s="151"/>
      <c r="G170" s="151"/>
      <c r="H170" s="151"/>
      <c r="I170" s="151"/>
      <c r="J170" s="151"/>
      <c r="K170" s="151"/>
      <c r="L170" s="151"/>
      <c r="M170" s="153"/>
      <c r="N170" s="235"/>
      <c r="O170" s="235"/>
      <c r="P170" s="235"/>
      <c r="Q170" s="235"/>
      <c r="R170" s="153"/>
    </row>
    <row r="171" spans="1:18" ht="17.25" customHeight="1">
      <c r="A171" s="151" t="s">
        <v>830</v>
      </c>
      <c r="B171" s="151" t="s">
        <v>831</v>
      </c>
      <c r="C171" s="151"/>
      <c r="D171" s="21"/>
      <c r="E171" s="151" t="s">
        <v>17</v>
      </c>
      <c r="F171" s="151" t="s">
        <v>139</v>
      </c>
      <c r="G171" s="21"/>
      <c r="H171" s="21"/>
      <c r="I171" s="151" t="s">
        <v>832</v>
      </c>
      <c r="J171" s="21"/>
      <c r="K171" s="21"/>
      <c r="L171" s="21"/>
      <c r="M171" s="153"/>
      <c r="N171" s="235" t="s">
        <v>1344</v>
      </c>
      <c r="O171" s="240"/>
      <c r="P171" s="240"/>
      <c r="Q171" s="240"/>
      <c r="R171" s="153"/>
    </row>
    <row r="172" spans="1:18" ht="17.25" customHeight="1">
      <c r="A172" s="151" t="s">
        <v>979</v>
      </c>
      <c r="B172" s="151" t="s">
        <v>833</v>
      </c>
      <c r="C172" s="151"/>
      <c r="D172" s="21"/>
      <c r="E172" s="151" t="s">
        <v>17</v>
      </c>
      <c r="F172" s="151" t="s">
        <v>834</v>
      </c>
      <c r="G172" s="21"/>
      <c r="H172" s="21"/>
      <c r="I172" s="151" t="s">
        <v>835</v>
      </c>
      <c r="J172" s="21"/>
      <c r="K172" s="21"/>
      <c r="L172" s="21"/>
      <c r="M172" s="153"/>
      <c r="N172" s="235" t="s">
        <v>1345</v>
      </c>
      <c r="O172" s="240"/>
      <c r="P172" s="240"/>
      <c r="Q172" s="240"/>
      <c r="R172" s="153"/>
    </row>
    <row r="173" spans="1:18" ht="17.25" customHeight="1">
      <c r="A173" s="151" t="s">
        <v>13</v>
      </c>
      <c r="B173" s="151" t="s">
        <v>836</v>
      </c>
      <c r="C173" s="151"/>
      <c r="D173" s="151" t="s">
        <v>837</v>
      </c>
      <c r="E173" s="151" t="s">
        <v>17</v>
      </c>
      <c r="F173" s="151" t="s">
        <v>139</v>
      </c>
      <c r="G173" s="151"/>
      <c r="H173" s="151"/>
      <c r="I173" s="151" t="s">
        <v>838</v>
      </c>
      <c r="J173" s="151"/>
      <c r="K173" s="151" t="s">
        <v>839</v>
      </c>
      <c r="L173" s="151"/>
      <c r="M173" s="153"/>
      <c r="N173" s="235" t="s">
        <v>1346</v>
      </c>
      <c r="O173" s="235"/>
      <c r="P173" s="235" t="s">
        <v>1756</v>
      </c>
      <c r="Q173" s="235"/>
      <c r="R173" s="153"/>
    </row>
    <row r="174" spans="1:18" ht="17.25" customHeight="1">
      <c r="A174" s="151" t="s">
        <v>13</v>
      </c>
      <c r="B174" s="151" t="s">
        <v>840</v>
      </c>
      <c r="C174" s="151"/>
      <c r="D174" s="151" t="s">
        <v>841</v>
      </c>
      <c r="E174" s="151" t="s">
        <v>17</v>
      </c>
      <c r="F174" s="151" t="s">
        <v>842</v>
      </c>
      <c r="G174" s="151"/>
      <c r="H174" s="151"/>
      <c r="I174" s="151" t="s">
        <v>844</v>
      </c>
      <c r="J174" s="151"/>
      <c r="K174" s="151" t="s">
        <v>843</v>
      </c>
      <c r="L174" s="151"/>
      <c r="M174" s="153"/>
      <c r="N174" s="235" t="s">
        <v>1755</v>
      </c>
      <c r="O174" s="235"/>
      <c r="P174" s="235" t="s">
        <v>1347</v>
      </c>
      <c r="Q174" s="235"/>
      <c r="R174" s="153"/>
    </row>
    <row r="175" spans="1:18" ht="17.25" customHeight="1">
      <c r="A175" s="150" t="s">
        <v>22</v>
      </c>
      <c r="B175" s="151" t="s">
        <v>798</v>
      </c>
      <c r="C175" s="151"/>
      <c r="D175" s="151"/>
      <c r="E175" s="151"/>
      <c r="F175" s="151"/>
      <c r="G175" s="151"/>
      <c r="H175" s="151"/>
      <c r="I175" s="151"/>
      <c r="J175" s="151"/>
      <c r="K175" s="151"/>
      <c r="L175" s="151"/>
      <c r="M175" s="153"/>
      <c r="N175" s="235"/>
      <c r="O175" s="235"/>
      <c r="P175" s="235"/>
      <c r="Q175" s="235"/>
      <c r="R175" s="153"/>
    </row>
    <row r="176" spans="1:18" ht="17.25" customHeight="1">
      <c r="A176" s="62"/>
      <c r="H176" s="49"/>
      <c r="I176" s="72"/>
      <c r="M176" s="49"/>
      <c r="N176" s="99"/>
      <c r="O176" s="28"/>
      <c r="P176" s="28"/>
      <c r="Q176" s="28"/>
      <c r="R176" s="49"/>
    </row>
    <row r="177" spans="1:18" ht="17.25" customHeight="1">
      <c r="A177" s="115" t="s">
        <v>12</v>
      </c>
      <c r="B177" s="27" t="s">
        <v>353</v>
      </c>
      <c r="C177" s="27"/>
      <c r="D177" s="27"/>
      <c r="E177" s="27"/>
      <c r="F177" s="27"/>
      <c r="G177" s="27"/>
      <c r="H177" s="57"/>
      <c r="I177" s="96" t="s">
        <v>354</v>
      </c>
      <c r="J177" s="27"/>
      <c r="K177" s="27"/>
      <c r="L177" s="27"/>
      <c r="M177" s="57"/>
      <c r="N177" s="98" t="s">
        <v>1349</v>
      </c>
      <c r="O177" s="28"/>
      <c r="P177" s="28"/>
      <c r="Q177" s="28"/>
      <c r="R177" s="57"/>
    </row>
    <row r="178" spans="1:18" ht="17.25" customHeight="1">
      <c r="A178" s="58" t="s">
        <v>74</v>
      </c>
      <c r="B178" s="27" t="s">
        <v>196</v>
      </c>
      <c r="C178" s="27"/>
      <c r="D178" s="27"/>
      <c r="E178" s="27"/>
      <c r="F178" s="27"/>
      <c r="G178" s="27"/>
      <c r="H178" s="57"/>
      <c r="I178" s="59" t="s">
        <v>197</v>
      </c>
      <c r="J178" s="27"/>
      <c r="K178" s="27"/>
      <c r="L178" s="27"/>
      <c r="M178" s="57"/>
      <c r="N178" s="235" t="s">
        <v>1350</v>
      </c>
      <c r="O178" s="28"/>
      <c r="P178" s="28"/>
      <c r="Q178" s="28"/>
      <c r="R178" s="57"/>
    </row>
    <row r="179" spans="1:18" ht="17.25" customHeight="1">
      <c r="A179" s="58" t="s">
        <v>984</v>
      </c>
      <c r="B179" s="27" t="s">
        <v>198</v>
      </c>
      <c r="C179" s="27"/>
      <c r="D179" s="27"/>
      <c r="E179" s="27" t="s">
        <v>17</v>
      </c>
      <c r="F179" s="27"/>
      <c r="G179" s="27"/>
      <c r="H179" s="57"/>
      <c r="I179" s="59" t="s">
        <v>621</v>
      </c>
      <c r="J179" s="27"/>
      <c r="K179" s="27"/>
      <c r="L179" s="27"/>
      <c r="M179" s="57"/>
      <c r="N179" s="99" t="s">
        <v>1757</v>
      </c>
      <c r="O179" s="28"/>
      <c r="P179" s="28"/>
      <c r="Q179" s="28"/>
      <c r="R179" s="57"/>
    </row>
    <row r="180" spans="1:18" ht="17.25" customHeight="1">
      <c r="A180" s="58" t="s">
        <v>984</v>
      </c>
      <c r="B180" s="27" t="s">
        <v>199</v>
      </c>
      <c r="C180" s="27"/>
      <c r="D180" s="27"/>
      <c r="E180" s="27" t="s">
        <v>17</v>
      </c>
      <c r="F180" s="27" t="s">
        <v>200</v>
      </c>
      <c r="G180" s="27"/>
      <c r="H180" s="57"/>
      <c r="I180" s="59" t="s">
        <v>622</v>
      </c>
      <c r="J180" s="27"/>
      <c r="K180" s="27"/>
      <c r="L180" s="27"/>
      <c r="M180" s="57"/>
      <c r="N180" s="99" t="s">
        <v>1351</v>
      </c>
      <c r="O180" s="28"/>
      <c r="P180" s="28"/>
      <c r="Q180" s="28"/>
      <c r="R180" s="57"/>
    </row>
    <row r="181" spans="1:18" ht="17.25" customHeight="1">
      <c r="A181" s="58" t="s">
        <v>984</v>
      </c>
      <c r="B181" s="27" t="s">
        <v>201</v>
      </c>
      <c r="C181" s="27"/>
      <c r="D181" s="27"/>
      <c r="E181" s="27" t="s">
        <v>17</v>
      </c>
      <c r="F181" s="27" t="s">
        <v>202</v>
      </c>
      <c r="G181" s="27"/>
      <c r="H181" s="57"/>
      <c r="I181" s="59" t="s">
        <v>623</v>
      </c>
      <c r="J181" s="27"/>
      <c r="K181" s="27"/>
      <c r="L181" s="27"/>
      <c r="M181" s="57"/>
      <c r="N181" s="99" t="s">
        <v>1352</v>
      </c>
      <c r="O181" s="28"/>
      <c r="P181" s="28"/>
      <c r="Q181" s="28"/>
      <c r="R181" s="57"/>
    </row>
    <row r="182" spans="1:18" ht="17.25" customHeight="1">
      <c r="A182" s="136" t="s">
        <v>12</v>
      </c>
      <c r="B182" s="27" t="s">
        <v>763</v>
      </c>
      <c r="C182" s="27"/>
      <c r="D182" s="27"/>
      <c r="E182" s="27"/>
      <c r="F182" s="27" t="s">
        <v>205</v>
      </c>
      <c r="G182" s="27"/>
      <c r="H182" s="57" t="s">
        <v>65</v>
      </c>
      <c r="I182" s="59"/>
      <c r="J182" s="27"/>
      <c r="K182" s="27"/>
      <c r="L182" s="27"/>
      <c r="M182" s="57"/>
      <c r="N182" s="99"/>
      <c r="O182" s="28"/>
      <c r="P182" s="28"/>
      <c r="Q182" s="28"/>
      <c r="R182" s="57"/>
    </row>
    <row r="183" spans="1:18" ht="17.25" customHeight="1">
      <c r="A183" s="58" t="s">
        <v>203</v>
      </c>
      <c r="B183" s="27" t="s">
        <v>204</v>
      </c>
      <c r="C183" s="27"/>
      <c r="D183" s="27"/>
      <c r="E183" s="27" t="s">
        <v>17</v>
      </c>
      <c r="F183" s="27"/>
      <c r="G183" s="27"/>
      <c r="H183" s="57"/>
      <c r="I183" s="59" t="s">
        <v>624</v>
      </c>
      <c r="J183" s="27"/>
      <c r="K183" s="27"/>
      <c r="L183" s="27"/>
      <c r="M183" s="57"/>
      <c r="N183" s="99" t="s">
        <v>1353</v>
      </c>
      <c r="O183" s="28"/>
      <c r="P183" s="28"/>
      <c r="Q183" s="28"/>
      <c r="R183" s="57"/>
    </row>
    <row r="184" spans="1:18" ht="17.25" customHeight="1">
      <c r="A184" s="58" t="s">
        <v>74</v>
      </c>
      <c r="B184" s="27" t="s">
        <v>764</v>
      </c>
      <c r="C184" s="27"/>
      <c r="D184" s="27"/>
      <c r="E184" s="27"/>
      <c r="F184" s="27"/>
      <c r="G184" s="27"/>
      <c r="H184" s="57"/>
      <c r="I184" s="59"/>
      <c r="J184" s="27"/>
      <c r="K184" s="27"/>
      <c r="L184" s="27"/>
      <c r="M184" s="57" t="s">
        <v>2071</v>
      </c>
      <c r="N184" s="99"/>
      <c r="O184" s="28"/>
      <c r="P184" s="28"/>
      <c r="Q184" s="28"/>
      <c r="R184" s="57" t="s">
        <v>2071</v>
      </c>
    </row>
    <row r="185" spans="1:18" ht="17.25" customHeight="1">
      <c r="A185" s="136" t="s">
        <v>22</v>
      </c>
      <c r="B185" s="27"/>
      <c r="C185" s="27"/>
      <c r="D185" s="27"/>
      <c r="E185" s="27"/>
      <c r="F185" s="27"/>
      <c r="G185" s="27"/>
      <c r="H185" s="57"/>
      <c r="I185" s="59"/>
      <c r="J185" s="27"/>
      <c r="K185" s="27"/>
      <c r="L185" s="27"/>
      <c r="M185" s="57"/>
      <c r="N185" s="99"/>
      <c r="O185" s="28"/>
      <c r="P185" s="28"/>
      <c r="Q185" s="28"/>
      <c r="R185" s="57"/>
    </row>
    <row r="186" spans="1:18" ht="17.25" customHeight="1">
      <c r="A186" s="58" t="s">
        <v>984</v>
      </c>
      <c r="B186" s="27" t="s">
        <v>206</v>
      </c>
      <c r="C186" s="27"/>
      <c r="D186" s="27"/>
      <c r="E186" s="27" t="s">
        <v>17</v>
      </c>
      <c r="F186" s="27" t="s">
        <v>205</v>
      </c>
      <c r="G186" s="27"/>
      <c r="H186" s="57"/>
      <c r="I186" s="59" t="s">
        <v>625</v>
      </c>
      <c r="J186" s="27"/>
      <c r="K186" s="27"/>
      <c r="L186" s="27"/>
      <c r="M186" s="57"/>
      <c r="N186" s="99" t="s">
        <v>1354</v>
      </c>
      <c r="O186" s="28"/>
      <c r="P186" s="28"/>
      <c r="Q186" s="28"/>
      <c r="R186" s="57"/>
    </row>
    <row r="187" spans="1:18" ht="17.25" customHeight="1">
      <c r="A187" s="58" t="s">
        <v>13</v>
      </c>
      <c r="B187" s="27" t="s">
        <v>207</v>
      </c>
      <c r="C187" s="27"/>
      <c r="D187" s="27" t="s">
        <v>410</v>
      </c>
      <c r="E187" s="27" t="s">
        <v>17</v>
      </c>
      <c r="F187" s="27" t="s">
        <v>208</v>
      </c>
      <c r="G187" s="27"/>
      <c r="H187" s="57"/>
      <c r="I187" s="59" t="s">
        <v>626</v>
      </c>
      <c r="J187" s="27" t="s">
        <v>444</v>
      </c>
      <c r="K187" s="27" t="s">
        <v>142</v>
      </c>
      <c r="L187" s="27"/>
      <c r="M187" s="57"/>
      <c r="N187" s="99" t="s">
        <v>1355</v>
      </c>
      <c r="O187" s="241" t="s">
        <v>1356</v>
      </c>
      <c r="P187" s="241" t="s">
        <v>1278</v>
      </c>
      <c r="Q187" s="28"/>
      <c r="R187" s="57"/>
    </row>
    <row r="188" spans="1:18" ht="17.25" customHeight="1">
      <c r="A188" s="58" t="s">
        <v>13</v>
      </c>
      <c r="B188" s="27" t="s">
        <v>209</v>
      </c>
      <c r="C188" s="27"/>
      <c r="D188" s="27" t="s">
        <v>424</v>
      </c>
      <c r="E188" s="27" t="s">
        <v>17</v>
      </c>
      <c r="F188" s="27" t="s">
        <v>845</v>
      </c>
      <c r="G188" s="27"/>
      <c r="H188" s="57"/>
      <c r="I188" s="59" t="s">
        <v>627</v>
      </c>
      <c r="J188" s="27" t="s">
        <v>444</v>
      </c>
      <c r="K188" s="27" t="s">
        <v>142</v>
      </c>
      <c r="L188" s="27"/>
      <c r="M188" s="57"/>
      <c r="N188" s="99" t="s">
        <v>1357</v>
      </c>
      <c r="O188" s="241" t="s">
        <v>1356</v>
      </c>
      <c r="P188" s="241" t="s">
        <v>1278</v>
      </c>
      <c r="Q188" s="28"/>
      <c r="R188" s="57"/>
    </row>
    <row r="189" spans="1:18" ht="17.25" customHeight="1">
      <c r="A189" s="58" t="s">
        <v>13</v>
      </c>
      <c r="B189" s="27" t="s">
        <v>210</v>
      </c>
      <c r="C189" s="27"/>
      <c r="D189" s="27" t="s">
        <v>424</v>
      </c>
      <c r="E189" s="27" t="s">
        <v>17</v>
      </c>
      <c r="F189" s="27" t="s">
        <v>845</v>
      </c>
      <c r="G189" s="27"/>
      <c r="H189" s="57"/>
      <c r="I189" s="59" t="s">
        <v>628</v>
      </c>
      <c r="J189" s="27" t="s">
        <v>444</v>
      </c>
      <c r="K189" s="27" t="s">
        <v>142</v>
      </c>
      <c r="L189" s="27"/>
      <c r="M189" s="57"/>
      <c r="N189" s="99" t="s">
        <v>1358</v>
      </c>
      <c r="O189" s="241" t="s">
        <v>1356</v>
      </c>
      <c r="P189" s="241" t="s">
        <v>1278</v>
      </c>
      <c r="Q189" s="28"/>
      <c r="R189" s="57"/>
    </row>
    <row r="190" spans="1:18" ht="17.25" customHeight="1">
      <c r="A190" s="58" t="s">
        <v>13</v>
      </c>
      <c r="B190" s="27" t="s">
        <v>211</v>
      </c>
      <c r="C190" s="27"/>
      <c r="D190" s="27" t="s">
        <v>410</v>
      </c>
      <c r="E190" s="27" t="s">
        <v>17</v>
      </c>
      <c r="F190" s="27" t="s">
        <v>845</v>
      </c>
      <c r="G190" s="27"/>
      <c r="H190" s="57"/>
      <c r="I190" s="59" t="s">
        <v>629</v>
      </c>
      <c r="J190" s="27" t="s">
        <v>445</v>
      </c>
      <c r="K190" s="27" t="s">
        <v>142</v>
      </c>
      <c r="L190" s="27"/>
      <c r="M190" s="57"/>
      <c r="N190" s="99" t="s">
        <v>1359</v>
      </c>
      <c r="O190" s="241" t="s">
        <v>1356</v>
      </c>
      <c r="P190" s="241" t="s">
        <v>1758</v>
      </c>
      <c r="Q190" s="28"/>
      <c r="R190" s="57"/>
    </row>
    <row r="191" spans="1:18" ht="17.25" customHeight="1">
      <c r="A191" s="136" t="s">
        <v>12</v>
      </c>
      <c r="B191" s="27" t="s">
        <v>608</v>
      </c>
      <c r="C191" s="27"/>
      <c r="D191" s="27"/>
      <c r="E191" s="27" t="s">
        <v>17</v>
      </c>
      <c r="F191" s="27" t="s">
        <v>845</v>
      </c>
      <c r="G191" s="27"/>
      <c r="H191" s="57" t="s">
        <v>65</v>
      </c>
      <c r="I191" s="59" t="s">
        <v>609</v>
      </c>
      <c r="J191" s="27"/>
      <c r="K191" s="27"/>
      <c r="L191" s="27"/>
      <c r="M191" s="57"/>
      <c r="N191" s="99" t="s">
        <v>1360</v>
      </c>
      <c r="O191" s="28"/>
      <c r="P191" s="28"/>
      <c r="Q191" s="28"/>
      <c r="R191" s="57"/>
    </row>
    <row r="192" spans="1:18" ht="17.25" customHeight="1">
      <c r="A192" s="116" t="s">
        <v>74</v>
      </c>
      <c r="B192" s="27" t="s">
        <v>617</v>
      </c>
      <c r="C192" s="27"/>
      <c r="D192" s="27"/>
      <c r="E192" s="27"/>
      <c r="F192" s="27"/>
      <c r="G192" s="27"/>
      <c r="H192" s="57"/>
      <c r="I192" s="59" t="s">
        <v>620</v>
      </c>
      <c r="J192" s="27"/>
      <c r="K192" s="27" t="s">
        <v>619</v>
      </c>
      <c r="L192" s="27"/>
      <c r="M192" s="57"/>
      <c r="N192" s="99" t="s">
        <v>1361</v>
      </c>
      <c r="O192" s="28"/>
      <c r="P192" s="28" t="s">
        <v>1362</v>
      </c>
      <c r="Q192" s="28"/>
      <c r="R192" s="57"/>
    </row>
    <row r="193" spans="1:18" ht="17.25" customHeight="1">
      <c r="A193" s="58" t="s">
        <v>13</v>
      </c>
      <c r="B193" s="27" t="s">
        <v>212</v>
      </c>
      <c r="C193" s="27"/>
      <c r="D193" s="27" t="s">
        <v>410</v>
      </c>
      <c r="E193" s="27" t="s">
        <v>17</v>
      </c>
      <c r="F193" s="27" t="s">
        <v>208</v>
      </c>
      <c r="G193" s="27"/>
      <c r="H193" s="57"/>
      <c r="I193" s="59" t="s">
        <v>610</v>
      </c>
      <c r="J193" s="27" t="s">
        <v>445</v>
      </c>
      <c r="K193" s="27"/>
      <c r="L193" s="27" t="s">
        <v>635</v>
      </c>
      <c r="M193" s="57"/>
      <c r="N193" s="99" t="s">
        <v>1364</v>
      </c>
      <c r="O193" s="241" t="s">
        <v>1304</v>
      </c>
      <c r="P193" s="28"/>
      <c r="Q193" s="241" t="s">
        <v>1363</v>
      </c>
      <c r="R193" s="57"/>
    </row>
    <row r="194" spans="1:18" ht="17.25" customHeight="1">
      <c r="A194" s="58" t="s">
        <v>13</v>
      </c>
      <c r="B194" s="27" t="s">
        <v>213</v>
      </c>
      <c r="C194" s="27"/>
      <c r="D194" s="27" t="s">
        <v>410</v>
      </c>
      <c r="E194" s="27" t="s">
        <v>17</v>
      </c>
      <c r="F194" s="27" t="s">
        <v>208</v>
      </c>
      <c r="G194" s="27"/>
      <c r="H194" s="57"/>
      <c r="I194" s="59" t="s">
        <v>611</v>
      </c>
      <c r="J194" s="27" t="s">
        <v>445</v>
      </c>
      <c r="K194" s="27"/>
      <c r="L194" s="27" t="s">
        <v>635</v>
      </c>
      <c r="M194" s="57"/>
      <c r="N194" s="99" t="s">
        <v>1365</v>
      </c>
      <c r="O194" s="241" t="s">
        <v>1304</v>
      </c>
      <c r="P194" s="28"/>
      <c r="Q194" s="241" t="s">
        <v>1363</v>
      </c>
      <c r="R194" s="57"/>
    </row>
    <row r="195" spans="1:18" ht="17.25" customHeight="1">
      <c r="A195" s="58" t="s">
        <v>13</v>
      </c>
      <c r="B195" s="27" t="s">
        <v>214</v>
      </c>
      <c r="C195" s="27"/>
      <c r="D195" s="27" t="s">
        <v>410</v>
      </c>
      <c r="E195" s="27" t="s">
        <v>17</v>
      </c>
      <c r="F195" s="27" t="s">
        <v>208</v>
      </c>
      <c r="G195" s="27"/>
      <c r="H195" s="57"/>
      <c r="I195" s="59" t="s">
        <v>612</v>
      </c>
      <c r="J195" s="27" t="s">
        <v>445</v>
      </c>
      <c r="K195" s="27"/>
      <c r="L195" s="27" t="s">
        <v>635</v>
      </c>
      <c r="M195" s="57"/>
      <c r="N195" s="99" t="s">
        <v>1366</v>
      </c>
      <c r="O195" s="241" t="s">
        <v>1304</v>
      </c>
      <c r="P195" s="28"/>
      <c r="Q195" s="241" t="s">
        <v>1363</v>
      </c>
      <c r="R195" s="57"/>
    </row>
    <row r="196" spans="1:18" ht="17.25" customHeight="1">
      <c r="A196" s="58" t="s">
        <v>13</v>
      </c>
      <c r="B196" s="27" t="s">
        <v>215</v>
      </c>
      <c r="C196" s="27"/>
      <c r="D196" s="27" t="s">
        <v>410</v>
      </c>
      <c r="E196" s="27" t="s">
        <v>17</v>
      </c>
      <c r="F196" s="27" t="s">
        <v>208</v>
      </c>
      <c r="G196" s="27"/>
      <c r="H196" s="57"/>
      <c r="I196" s="59" t="s">
        <v>613</v>
      </c>
      <c r="J196" s="27" t="s">
        <v>445</v>
      </c>
      <c r="K196" s="27"/>
      <c r="L196" s="27" t="s">
        <v>635</v>
      </c>
      <c r="M196" s="57"/>
      <c r="N196" s="99" t="s">
        <v>1367</v>
      </c>
      <c r="O196" s="241" t="s">
        <v>1304</v>
      </c>
      <c r="P196" s="28"/>
      <c r="Q196" s="241" t="s">
        <v>1363</v>
      </c>
      <c r="R196" s="57"/>
    </row>
    <row r="197" spans="1:18" ht="17.25" customHeight="1">
      <c r="A197" s="58" t="s">
        <v>13</v>
      </c>
      <c r="B197" s="27" t="s">
        <v>216</v>
      </c>
      <c r="C197" s="27"/>
      <c r="D197" s="27" t="s">
        <v>410</v>
      </c>
      <c r="E197" s="27" t="s">
        <v>17</v>
      </c>
      <c r="F197" s="27" t="s">
        <v>208</v>
      </c>
      <c r="G197" s="27"/>
      <c r="H197" s="57"/>
      <c r="I197" s="59" t="s">
        <v>614</v>
      </c>
      <c r="J197" s="27" t="s">
        <v>445</v>
      </c>
      <c r="K197" s="27"/>
      <c r="L197" s="27" t="s">
        <v>635</v>
      </c>
      <c r="M197" s="57"/>
      <c r="N197" s="99" t="s">
        <v>1368</v>
      </c>
      <c r="O197" s="241" t="s">
        <v>1304</v>
      </c>
      <c r="P197" s="28"/>
      <c r="Q197" s="241" t="s">
        <v>1363</v>
      </c>
      <c r="R197" s="57"/>
    </row>
    <row r="198" spans="1:18" ht="17.25" customHeight="1">
      <c r="A198" s="58" t="s">
        <v>13</v>
      </c>
      <c r="B198" s="27" t="s">
        <v>217</v>
      </c>
      <c r="C198" s="27"/>
      <c r="D198" s="27" t="s">
        <v>410</v>
      </c>
      <c r="E198" s="27" t="s">
        <v>17</v>
      </c>
      <c r="F198" s="27" t="s">
        <v>208</v>
      </c>
      <c r="G198" s="27"/>
      <c r="H198" s="57"/>
      <c r="I198" s="59" t="s">
        <v>615</v>
      </c>
      <c r="J198" s="27" t="s">
        <v>445</v>
      </c>
      <c r="K198" s="27"/>
      <c r="L198" s="27" t="s">
        <v>635</v>
      </c>
      <c r="M198" s="57"/>
      <c r="N198" s="99" t="s">
        <v>1369</v>
      </c>
      <c r="O198" s="241" t="s">
        <v>1304</v>
      </c>
      <c r="P198" s="28"/>
      <c r="Q198" s="241" t="s">
        <v>1363</v>
      </c>
      <c r="R198" s="57"/>
    </row>
    <row r="199" spans="1:18" ht="17.25" customHeight="1">
      <c r="A199" s="58" t="s">
        <v>13</v>
      </c>
      <c r="B199" s="27" t="s">
        <v>218</v>
      </c>
      <c r="C199" s="27"/>
      <c r="D199" s="27" t="s">
        <v>410</v>
      </c>
      <c r="E199" s="27" t="s">
        <v>17</v>
      </c>
      <c r="F199" s="27" t="s">
        <v>208</v>
      </c>
      <c r="G199" s="27"/>
      <c r="H199" s="57"/>
      <c r="I199" s="59" t="s">
        <v>616</v>
      </c>
      <c r="J199" s="27" t="s">
        <v>445</v>
      </c>
      <c r="K199" s="27"/>
      <c r="L199" s="27" t="s">
        <v>635</v>
      </c>
      <c r="M199" s="57"/>
      <c r="N199" s="99" t="s">
        <v>1370</v>
      </c>
      <c r="O199" s="241" t="s">
        <v>1304</v>
      </c>
      <c r="P199" s="28"/>
      <c r="Q199" s="241" t="s">
        <v>1363</v>
      </c>
      <c r="R199" s="57"/>
    </row>
    <row r="200" spans="1:18" ht="17.25" customHeight="1">
      <c r="A200" s="136" t="s">
        <v>22</v>
      </c>
      <c r="B200" s="27"/>
      <c r="C200" s="27"/>
      <c r="D200" s="27"/>
      <c r="E200" s="27"/>
      <c r="F200" s="27"/>
      <c r="G200" s="27"/>
      <c r="H200" s="57"/>
      <c r="I200" s="59"/>
      <c r="J200" s="27"/>
      <c r="K200" s="27"/>
      <c r="L200" s="27" t="str">
        <f>CONCATENATE(B200,". ",I200)</f>
        <v xml:space="preserve">. </v>
      </c>
      <c r="M200" s="57"/>
      <c r="N200" s="99"/>
      <c r="O200" s="28"/>
      <c r="P200" s="28"/>
      <c r="Q200" s="28" t="str">
        <f>CONCATENATE(G200,". ",N200)</f>
        <v xml:space="preserve">. </v>
      </c>
      <c r="R200" s="57"/>
    </row>
    <row r="201" spans="1:18" ht="17.25" customHeight="1">
      <c r="A201" s="58" t="s">
        <v>74</v>
      </c>
      <c r="B201" s="27" t="s">
        <v>219</v>
      </c>
      <c r="C201" s="27"/>
      <c r="D201" s="27"/>
      <c r="E201" s="27"/>
      <c r="F201" s="27" t="s">
        <v>845</v>
      </c>
      <c r="G201" s="27"/>
      <c r="H201" s="57"/>
      <c r="I201" s="59" t="s">
        <v>220</v>
      </c>
      <c r="J201" s="27"/>
      <c r="K201" s="27"/>
      <c r="L201" s="27"/>
      <c r="M201" s="57"/>
      <c r="N201" s="99" t="s">
        <v>1371</v>
      </c>
      <c r="O201" s="28"/>
      <c r="P201" s="28"/>
      <c r="Q201" s="28"/>
      <c r="R201" s="57"/>
    </row>
    <row r="202" spans="1:18" ht="17.25" customHeight="1">
      <c r="A202" s="58" t="s">
        <v>984</v>
      </c>
      <c r="B202" s="27" t="s">
        <v>221</v>
      </c>
      <c r="C202" s="27"/>
      <c r="D202" s="27"/>
      <c r="E202" s="27" t="s">
        <v>17</v>
      </c>
      <c r="F202" s="27" t="s">
        <v>845</v>
      </c>
      <c r="G202" s="27"/>
      <c r="H202" s="57"/>
      <c r="I202" s="59" t="s">
        <v>630</v>
      </c>
      <c r="J202" s="27"/>
      <c r="K202" s="27"/>
      <c r="L202" s="27"/>
      <c r="M202" s="57"/>
      <c r="N202" s="99" t="s">
        <v>1759</v>
      </c>
      <c r="O202" s="28"/>
      <c r="P202" s="28"/>
      <c r="Q202" s="28"/>
      <c r="R202" s="57"/>
    </row>
    <row r="203" spans="1:18" ht="17.25" customHeight="1">
      <c r="A203" s="136" t="s">
        <v>12</v>
      </c>
      <c r="B203" s="27" t="s">
        <v>638</v>
      </c>
      <c r="C203" s="27"/>
      <c r="D203" s="27"/>
      <c r="E203" s="27" t="s">
        <v>17</v>
      </c>
      <c r="F203" s="27" t="s">
        <v>1031</v>
      </c>
      <c r="G203" s="27"/>
      <c r="H203" s="57" t="s">
        <v>65</v>
      </c>
      <c r="I203" s="59" t="s">
        <v>639</v>
      </c>
      <c r="J203" s="27"/>
      <c r="K203" s="27"/>
      <c r="L203" s="27"/>
      <c r="M203" s="57"/>
      <c r="N203" s="241" t="s">
        <v>1372</v>
      </c>
      <c r="O203" s="28"/>
      <c r="P203" s="28"/>
      <c r="Q203" s="28"/>
      <c r="R203" s="57"/>
    </row>
    <row r="204" spans="1:18" ht="17.25" customHeight="1">
      <c r="A204" s="116" t="s">
        <v>74</v>
      </c>
      <c r="B204" s="27" t="s">
        <v>637</v>
      </c>
      <c r="C204" s="27"/>
      <c r="D204" s="27"/>
      <c r="E204" s="27"/>
      <c r="F204" s="27" t="s">
        <v>1031</v>
      </c>
      <c r="G204" s="27"/>
      <c r="H204" s="57"/>
      <c r="I204" s="59" t="s">
        <v>640</v>
      </c>
      <c r="J204" s="27"/>
      <c r="K204" s="27" t="s">
        <v>446</v>
      </c>
      <c r="L204" s="27"/>
      <c r="M204" s="57"/>
      <c r="N204" s="99" t="s">
        <v>1373</v>
      </c>
      <c r="O204" s="28"/>
      <c r="P204" s="28" t="s">
        <v>1374</v>
      </c>
      <c r="Q204" s="28"/>
      <c r="R204" s="57"/>
    </row>
    <row r="205" spans="1:18" ht="17.25" customHeight="1">
      <c r="A205" s="117" t="s">
        <v>13</v>
      </c>
      <c r="B205" s="27" t="s">
        <v>222</v>
      </c>
      <c r="C205" s="27"/>
      <c r="D205" s="27" t="s">
        <v>410</v>
      </c>
      <c r="E205" s="27" t="s">
        <v>17</v>
      </c>
      <c r="F205" s="27" t="s">
        <v>1031</v>
      </c>
      <c r="G205" s="27"/>
      <c r="H205" s="57"/>
      <c r="I205" s="97" t="s">
        <v>1262</v>
      </c>
      <c r="J205" s="27" t="s">
        <v>445</v>
      </c>
      <c r="K205" s="14"/>
      <c r="L205" s="27" t="s">
        <v>636</v>
      </c>
      <c r="M205" s="57"/>
      <c r="N205" s="242" t="s">
        <v>1376</v>
      </c>
      <c r="O205" s="241" t="s">
        <v>1304</v>
      </c>
      <c r="P205" s="243"/>
      <c r="Q205" s="241" t="s">
        <v>1375</v>
      </c>
      <c r="R205" s="57"/>
    </row>
    <row r="206" spans="1:18" ht="17.25" customHeight="1">
      <c r="A206" s="117" t="s">
        <v>13</v>
      </c>
      <c r="B206" s="27" t="s">
        <v>223</v>
      </c>
      <c r="C206" s="27"/>
      <c r="D206" s="27" t="s">
        <v>410</v>
      </c>
      <c r="E206" s="27" t="s">
        <v>17</v>
      </c>
      <c r="F206" s="27" t="s">
        <v>1031</v>
      </c>
      <c r="G206" s="27"/>
      <c r="H206" s="57"/>
      <c r="I206" s="59" t="s">
        <v>846</v>
      </c>
      <c r="J206" s="27" t="s">
        <v>445</v>
      </c>
      <c r="K206" s="27"/>
      <c r="L206" s="27" t="s">
        <v>636</v>
      </c>
      <c r="M206" s="57"/>
      <c r="N206" s="242" t="s">
        <v>1377</v>
      </c>
      <c r="O206" s="241" t="s">
        <v>1304</v>
      </c>
      <c r="P206" s="28"/>
      <c r="Q206" s="241" t="s">
        <v>1375</v>
      </c>
      <c r="R206" s="57"/>
    </row>
    <row r="207" spans="1:18" ht="17.25" customHeight="1">
      <c r="A207" s="117" t="s">
        <v>13</v>
      </c>
      <c r="B207" s="27" t="s">
        <v>224</v>
      </c>
      <c r="C207" s="27"/>
      <c r="D207" s="27" t="s">
        <v>410</v>
      </c>
      <c r="E207" s="27" t="s">
        <v>17</v>
      </c>
      <c r="F207" s="27" t="s">
        <v>1031</v>
      </c>
      <c r="G207" s="27"/>
      <c r="H207" s="57"/>
      <c r="I207" s="59" t="s">
        <v>847</v>
      </c>
      <c r="J207" s="27" t="s">
        <v>445</v>
      </c>
      <c r="K207" s="27"/>
      <c r="L207" s="27" t="s">
        <v>636</v>
      </c>
      <c r="M207" s="57"/>
      <c r="N207" s="242" t="s">
        <v>1378</v>
      </c>
      <c r="O207" s="241" t="s">
        <v>1304</v>
      </c>
      <c r="P207" s="28"/>
      <c r="Q207" s="241" t="s">
        <v>1375</v>
      </c>
      <c r="R207" s="57"/>
    </row>
    <row r="208" spans="1:18" ht="17.25" customHeight="1">
      <c r="A208" s="117" t="s">
        <v>13</v>
      </c>
      <c r="B208" s="27" t="s">
        <v>225</v>
      </c>
      <c r="C208" s="27"/>
      <c r="D208" s="27" t="s">
        <v>410</v>
      </c>
      <c r="E208" s="27" t="s">
        <v>17</v>
      </c>
      <c r="F208" s="27" t="s">
        <v>1031</v>
      </c>
      <c r="G208" s="27"/>
      <c r="H208" s="57"/>
      <c r="I208" s="59" t="s">
        <v>848</v>
      </c>
      <c r="J208" s="27" t="s">
        <v>445</v>
      </c>
      <c r="K208" s="27"/>
      <c r="L208" s="27" t="s">
        <v>636</v>
      </c>
      <c r="M208" s="57"/>
      <c r="N208" s="244" t="s">
        <v>1379</v>
      </c>
      <c r="O208" s="241" t="s">
        <v>1304</v>
      </c>
      <c r="P208" s="28"/>
      <c r="Q208" s="241" t="s">
        <v>1375</v>
      </c>
      <c r="R208" s="57"/>
    </row>
    <row r="209" spans="1:18" ht="17.25" customHeight="1">
      <c r="A209" s="117" t="s">
        <v>13</v>
      </c>
      <c r="B209" s="27" t="s">
        <v>226</v>
      </c>
      <c r="C209" s="27"/>
      <c r="D209" s="27" t="s">
        <v>410</v>
      </c>
      <c r="E209" s="27" t="s">
        <v>17</v>
      </c>
      <c r="F209" s="27" t="s">
        <v>1031</v>
      </c>
      <c r="G209" s="27"/>
      <c r="H209" s="57"/>
      <c r="I209" s="59" t="s">
        <v>849</v>
      </c>
      <c r="J209" s="27" t="s">
        <v>445</v>
      </c>
      <c r="K209" s="27"/>
      <c r="L209" s="27" t="s">
        <v>636</v>
      </c>
      <c r="M209" s="57"/>
      <c r="N209" s="242" t="s">
        <v>1760</v>
      </c>
      <c r="O209" s="241" t="s">
        <v>1304</v>
      </c>
      <c r="P209" s="28"/>
      <c r="Q209" s="241" t="s">
        <v>1375</v>
      </c>
      <c r="R209" s="57"/>
    </row>
    <row r="210" spans="1:18" ht="17.25" customHeight="1">
      <c r="A210" s="117" t="s">
        <v>74</v>
      </c>
      <c r="B210" s="27" t="s">
        <v>642</v>
      </c>
      <c r="C210" s="27"/>
      <c r="D210" s="27"/>
      <c r="E210" s="27"/>
      <c r="F210" s="27"/>
      <c r="G210" s="27"/>
      <c r="H210" s="57"/>
      <c r="I210" s="59" t="s">
        <v>641</v>
      </c>
      <c r="J210" s="27"/>
      <c r="K210" s="27"/>
      <c r="L210" s="27"/>
      <c r="M210" s="57" t="s">
        <v>643</v>
      </c>
      <c r="N210" s="99" t="s">
        <v>641</v>
      </c>
      <c r="O210" s="28"/>
      <c r="P210" s="28"/>
      <c r="Q210" s="28"/>
      <c r="R210" s="57" t="s">
        <v>643</v>
      </c>
    </row>
    <row r="211" spans="1:18" ht="17.25" customHeight="1">
      <c r="A211" s="136" t="s">
        <v>22</v>
      </c>
      <c r="B211" s="27"/>
      <c r="C211" s="27"/>
      <c r="D211" s="27"/>
      <c r="E211" s="27"/>
      <c r="F211" s="27"/>
      <c r="G211" s="27"/>
      <c r="H211" s="57"/>
      <c r="I211" s="59"/>
      <c r="J211" s="27"/>
      <c r="K211" s="27"/>
      <c r="L211" s="27"/>
      <c r="M211" s="57"/>
      <c r="N211" s="99"/>
      <c r="O211" s="28"/>
      <c r="P211" s="28"/>
      <c r="Q211" s="28"/>
      <c r="R211" s="57"/>
    </row>
    <row r="212" spans="1:18" ht="17.25" customHeight="1">
      <c r="A212" s="58" t="s">
        <v>227</v>
      </c>
      <c r="B212" s="27" t="s">
        <v>228</v>
      </c>
      <c r="C212" s="27"/>
      <c r="D212" s="27"/>
      <c r="E212" s="27" t="s">
        <v>17</v>
      </c>
      <c r="F212" s="27" t="s">
        <v>205</v>
      </c>
      <c r="G212" s="27"/>
      <c r="H212" s="57"/>
      <c r="I212" s="59" t="s">
        <v>631</v>
      </c>
      <c r="J212" s="27"/>
      <c r="K212" s="27"/>
      <c r="L212" s="27"/>
      <c r="M212" s="57"/>
      <c r="N212" s="99" t="s">
        <v>1380</v>
      </c>
      <c r="O212" s="28"/>
      <c r="P212" s="28"/>
      <c r="Q212" s="28"/>
      <c r="R212" s="57"/>
    </row>
    <row r="213" spans="1:18" ht="17.25" customHeight="1">
      <c r="A213" s="58" t="s">
        <v>227</v>
      </c>
      <c r="B213" s="27" t="s">
        <v>229</v>
      </c>
      <c r="C213" s="27"/>
      <c r="D213" s="27"/>
      <c r="E213" s="27" t="s">
        <v>17</v>
      </c>
      <c r="F213" s="27" t="s">
        <v>205</v>
      </c>
      <c r="G213" s="27"/>
      <c r="H213" s="57"/>
      <c r="I213" s="59" t="s">
        <v>632</v>
      </c>
      <c r="J213" s="27"/>
      <c r="K213" s="27"/>
      <c r="L213" s="27"/>
      <c r="M213" s="57"/>
      <c r="N213" s="99" t="s">
        <v>1381</v>
      </c>
      <c r="O213" s="28"/>
      <c r="P213" s="28"/>
      <c r="Q213" s="28"/>
      <c r="R213" s="57"/>
    </row>
    <row r="214" spans="1:18" ht="17.25" customHeight="1">
      <c r="A214" s="58" t="s">
        <v>227</v>
      </c>
      <c r="B214" s="27" t="s">
        <v>230</v>
      </c>
      <c r="C214" s="27"/>
      <c r="D214" s="27"/>
      <c r="E214" s="27" t="s">
        <v>17</v>
      </c>
      <c r="F214" s="27" t="s">
        <v>205</v>
      </c>
      <c r="G214" s="27"/>
      <c r="H214" s="57"/>
      <c r="I214" s="59" t="s">
        <v>633</v>
      </c>
      <c r="J214" s="27"/>
      <c r="K214" s="27"/>
      <c r="L214" s="27"/>
      <c r="M214" s="57"/>
      <c r="N214" s="99" t="s">
        <v>1382</v>
      </c>
      <c r="O214" s="28"/>
      <c r="P214" s="28"/>
      <c r="Q214" s="28"/>
      <c r="R214" s="57"/>
    </row>
    <row r="215" spans="1:18" ht="17.25" customHeight="1">
      <c r="A215" s="58" t="s">
        <v>231</v>
      </c>
      <c r="B215" s="27" t="s">
        <v>232</v>
      </c>
      <c r="C215" s="27"/>
      <c r="D215" s="27"/>
      <c r="E215" s="27" t="s">
        <v>17</v>
      </c>
      <c r="F215" s="27"/>
      <c r="G215" s="27"/>
      <c r="H215" s="57"/>
      <c r="I215" s="59" t="s">
        <v>634</v>
      </c>
      <c r="J215" s="27"/>
      <c r="K215" s="27"/>
      <c r="L215" s="27"/>
      <c r="M215" s="57"/>
      <c r="N215" s="99" t="s">
        <v>1383</v>
      </c>
      <c r="O215" s="28"/>
      <c r="P215" s="28"/>
      <c r="Q215" s="28"/>
      <c r="R215" s="57"/>
    </row>
    <row r="216" spans="1:18" ht="17.25" customHeight="1">
      <c r="A216" s="115" t="s">
        <v>22</v>
      </c>
      <c r="B216" s="27"/>
      <c r="C216" s="27"/>
      <c r="D216" s="27"/>
      <c r="E216" s="27"/>
      <c r="F216" s="27"/>
      <c r="G216" s="27"/>
      <c r="H216" s="57"/>
      <c r="I216" s="59"/>
      <c r="J216" s="27"/>
      <c r="K216" s="27"/>
      <c r="L216" s="27"/>
      <c r="M216" s="57"/>
      <c r="N216" s="99"/>
      <c r="O216" s="28"/>
      <c r="P216" s="28"/>
      <c r="Q216" s="28"/>
      <c r="R216" s="57"/>
    </row>
    <row r="217" spans="1:18" ht="17.25" customHeight="1">
      <c r="A217" s="62"/>
      <c r="H217" s="49"/>
      <c r="I217" s="72"/>
      <c r="M217" s="49"/>
      <c r="N217" s="99"/>
      <c r="O217" s="28"/>
      <c r="P217" s="28"/>
      <c r="Q217" s="28"/>
      <c r="R217" s="49"/>
    </row>
    <row r="218" spans="1:18" ht="17.25" customHeight="1">
      <c r="A218" s="118" t="s">
        <v>12</v>
      </c>
      <c r="B218" s="28" t="s">
        <v>355</v>
      </c>
      <c r="C218" s="28"/>
      <c r="D218" s="28"/>
      <c r="E218" s="28"/>
      <c r="F218" s="28"/>
      <c r="G218" s="28"/>
      <c r="H218" s="60"/>
      <c r="I218" s="98" t="s">
        <v>356</v>
      </c>
      <c r="J218" s="28"/>
      <c r="K218" s="28"/>
      <c r="L218" s="28"/>
      <c r="M218" s="60"/>
      <c r="N218" s="98" t="s">
        <v>1384</v>
      </c>
      <c r="O218" s="28"/>
      <c r="P218" s="28"/>
      <c r="Q218" s="28"/>
      <c r="R218" s="60"/>
    </row>
    <row r="219" spans="1:18" ht="17.25" customHeight="1">
      <c r="A219" s="61" t="s">
        <v>74</v>
      </c>
      <c r="B219" s="28" t="s">
        <v>233</v>
      </c>
      <c r="C219" s="28"/>
      <c r="D219" s="28"/>
      <c r="E219" s="28"/>
      <c r="F219" s="28"/>
      <c r="G219" s="28"/>
      <c r="H219" s="60"/>
      <c r="I219" s="99" t="s">
        <v>234</v>
      </c>
      <c r="J219" s="28"/>
      <c r="K219" s="28"/>
      <c r="L219" s="28"/>
      <c r="M219" s="60"/>
      <c r="N219" s="99" t="s">
        <v>1385</v>
      </c>
      <c r="O219" s="28"/>
      <c r="P219" s="28"/>
      <c r="Q219" s="28"/>
      <c r="R219" s="60"/>
    </row>
    <row r="220" spans="1:18" ht="17.25" customHeight="1">
      <c r="A220" s="61" t="s">
        <v>13</v>
      </c>
      <c r="B220" s="28" t="s">
        <v>235</v>
      </c>
      <c r="C220" s="28"/>
      <c r="D220" s="28" t="s">
        <v>384</v>
      </c>
      <c r="E220" s="28" t="s">
        <v>17</v>
      </c>
      <c r="F220" s="28"/>
      <c r="G220" s="28"/>
      <c r="H220" s="60"/>
      <c r="I220" s="99" t="s">
        <v>870</v>
      </c>
      <c r="J220" s="28" t="s">
        <v>435</v>
      </c>
      <c r="K220" s="28" t="s">
        <v>142</v>
      </c>
      <c r="L220" s="28"/>
      <c r="M220" s="60"/>
      <c r="N220" s="99" t="s">
        <v>1386</v>
      </c>
      <c r="O220" s="28" t="s">
        <v>1387</v>
      </c>
      <c r="P220" s="28" t="s">
        <v>1300</v>
      </c>
      <c r="Q220" s="28"/>
      <c r="R220" s="60"/>
    </row>
    <row r="221" spans="1:18" ht="17.25" customHeight="1">
      <c r="A221" s="61" t="s">
        <v>12</v>
      </c>
      <c r="B221" s="28" t="s">
        <v>766</v>
      </c>
      <c r="C221" s="28"/>
      <c r="D221" s="28"/>
      <c r="E221" s="28"/>
      <c r="F221" s="28" t="s">
        <v>386</v>
      </c>
      <c r="G221" s="28"/>
      <c r="H221" s="60" t="s">
        <v>65</v>
      </c>
      <c r="I221" s="99"/>
      <c r="J221" s="28"/>
      <c r="K221" s="28"/>
      <c r="L221" s="28"/>
      <c r="M221" s="60"/>
      <c r="N221" s="99"/>
      <c r="O221" s="28"/>
      <c r="P221" s="28"/>
      <c r="Q221" s="28"/>
      <c r="R221" s="60"/>
    </row>
    <row r="222" spans="1:18" ht="17.25" customHeight="1">
      <c r="A222" s="61" t="s">
        <v>13</v>
      </c>
      <c r="B222" s="28" t="s">
        <v>236</v>
      </c>
      <c r="C222" s="28"/>
      <c r="D222" s="28" t="s">
        <v>434</v>
      </c>
      <c r="E222" s="28" t="s">
        <v>17</v>
      </c>
      <c r="F222" s="28"/>
      <c r="G222" s="28"/>
      <c r="H222" s="60"/>
      <c r="I222" s="99" t="s">
        <v>653</v>
      </c>
      <c r="J222" s="28" t="s">
        <v>436</v>
      </c>
      <c r="K222" s="28" t="s">
        <v>142</v>
      </c>
      <c r="L222" s="28"/>
      <c r="M222" s="60"/>
      <c r="N222" s="99" t="s">
        <v>1388</v>
      </c>
      <c r="O222" s="235" t="s">
        <v>1389</v>
      </c>
      <c r="P222" s="28" t="s">
        <v>1300</v>
      </c>
      <c r="Q222" s="28"/>
      <c r="R222" s="60"/>
    </row>
    <row r="223" spans="1:18" ht="17.25" customHeight="1">
      <c r="A223" s="61" t="s">
        <v>74</v>
      </c>
      <c r="B223" s="28" t="s">
        <v>767</v>
      </c>
      <c r="C223" s="28"/>
      <c r="D223" s="28"/>
      <c r="E223" s="28"/>
      <c r="F223" s="28"/>
      <c r="G223" s="28"/>
      <c r="H223" s="60"/>
      <c r="I223" s="99" t="s">
        <v>768</v>
      </c>
      <c r="J223" s="28"/>
      <c r="K223" s="28"/>
      <c r="L223" s="28"/>
      <c r="M223" s="60" t="s">
        <v>2070</v>
      </c>
      <c r="N223" s="99" t="s">
        <v>1390</v>
      </c>
      <c r="O223" s="28"/>
      <c r="P223" s="28"/>
      <c r="Q223" s="28"/>
      <c r="R223" s="60" t="s">
        <v>2070</v>
      </c>
    </row>
    <row r="224" spans="1:18" ht="17.25" customHeight="1">
      <c r="A224" s="61" t="s">
        <v>22</v>
      </c>
      <c r="B224" s="28"/>
      <c r="C224" s="28"/>
      <c r="D224" s="28"/>
      <c r="E224" s="28"/>
      <c r="F224" s="28"/>
      <c r="G224" s="28"/>
      <c r="H224" s="60"/>
      <c r="I224" s="99"/>
      <c r="J224" s="28"/>
      <c r="K224" s="28"/>
      <c r="L224" s="28"/>
      <c r="M224" s="60"/>
      <c r="N224" s="99"/>
      <c r="O224" s="28"/>
      <c r="P224" s="28"/>
      <c r="Q224" s="28"/>
      <c r="R224" s="60"/>
    </row>
    <row r="225" spans="1:18" ht="17.25" customHeight="1">
      <c r="A225" s="61" t="s">
        <v>13</v>
      </c>
      <c r="B225" s="28" t="s">
        <v>237</v>
      </c>
      <c r="C225" s="28"/>
      <c r="D225" s="28" t="s">
        <v>384</v>
      </c>
      <c r="E225" s="28" t="s">
        <v>17</v>
      </c>
      <c r="F225" s="28"/>
      <c r="G225" s="28"/>
      <c r="H225" s="60"/>
      <c r="I225" s="99" t="s">
        <v>654</v>
      </c>
      <c r="J225" s="28" t="s">
        <v>435</v>
      </c>
      <c r="K225" s="28" t="s">
        <v>142</v>
      </c>
      <c r="L225" s="28"/>
      <c r="M225" s="60"/>
      <c r="N225" s="99" t="s">
        <v>1391</v>
      </c>
      <c r="O225" s="28" t="s">
        <v>1387</v>
      </c>
      <c r="P225" s="28" t="s">
        <v>1300</v>
      </c>
      <c r="Q225" s="28"/>
      <c r="R225" s="60"/>
    </row>
    <row r="226" spans="1:18" ht="17.25" customHeight="1">
      <c r="A226" s="118" t="s">
        <v>12</v>
      </c>
      <c r="B226" s="28" t="s">
        <v>769</v>
      </c>
      <c r="C226" s="28"/>
      <c r="D226" s="28"/>
      <c r="E226" s="28"/>
      <c r="F226" s="28" t="s">
        <v>385</v>
      </c>
      <c r="G226" s="28"/>
      <c r="H226" s="60" t="s">
        <v>65</v>
      </c>
      <c r="I226" s="99"/>
      <c r="J226" s="28"/>
      <c r="K226" s="28"/>
      <c r="L226" s="28"/>
      <c r="M226" s="60"/>
      <c r="N226" s="99"/>
      <c r="O226" s="28"/>
      <c r="P226" s="28"/>
      <c r="Q226" s="28"/>
      <c r="R226" s="60"/>
    </row>
    <row r="227" spans="1:18" ht="17.25" customHeight="1">
      <c r="A227" s="61" t="s">
        <v>13</v>
      </c>
      <c r="B227" s="28" t="s">
        <v>238</v>
      </c>
      <c r="C227" s="28"/>
      <c r="D227" s="28" t="s">
        <v>434</v>
      </c>
      <c r="E227" s="28" t="s">
        <v>17</v>
      </c>
      <c r="F227" s="28"/>
      <c r="G227" s="28"/>
      <c r="H227" s="60"/>
      <c r="I227" s="99" t="s">
        <v>655</v>
      </c>
      <c r="J227" s="28" t="s">
        <v>436</v>
      </c>
      <c r="K227" s="28" t="s">
        <v>142</v>
      </c>
      <c r="L227" s="28"/>
      <c r="M227" s="60"/>
      <c r="N227" s="99" t="s">
        <v>1392</v>
      </c>
      <c r="O227" s="235" t="s">
        <v>1389</v>
      </c>
      <c r="P227" s="28" t="s">
        <v>1300</v>
      </c>
      <c r="Q227" s="28"/>
      <c r="R227" s="60"/>
    </row>
    <row r="228" spans="1:18" ht="17.25" customHeight="1">
      <c r="A228" s="61" t="s">
        <v>74</v>
      </c>
      <c r="B228" s="28" t="s">
        <v>770</v>
      </c>
      <c r="C228" s="28"/>
      <c r="D228" s="28"/>
      <c r="E228" s="28"/>
      <c r="F228" s="28"/>
      <c r="G228" s="28"/>
      <c r="H228" s="60"/>
      <c r="I228" s="99" t="s">
        <v>771</v>
      </c>
      <c r="J228" s="28"/>
      <c r="K228" s="28"/>
      <c r="L228" s="28"/>
      <c r="M228" s="60" t="s">
        <v>2069</v>
      </c>
      <c r="N228" s="99" t="s">
        <v>1393</v>
      </c>
      <c r="O228" s="28"/>
      <c r="P228" s="28"/>
      <c r="Q228" s="28"/>
      <c r="R228" s="60" t="s">
        <v>2069</v>
      </c>
    </row>
    <row r="229" spans="1:18" ht="17.25" customHeight="1">
      <c r="A229" s="61" t="s">
        <v>22</v>
      </c>
      <c r="B229" s="28"/>
      <c r="C229" s="28"/>
      <c r="D229" s="28"/>
      <c r="E229" s="28"/>
      <c r="F229" s="28"/>
      <c r="G229" s="28"/>
      <c r="H229" s="60"/>
      <c r="I229" s="99"/>
      <c r="J229" s="28"/>
      <c r="K229" s="28"/>
      <c r="L229" s="28"/>
      <c r="M229" s="60"/>
      <c r="N229" s="99"/>
      <c r="O229" s="28"/>
      <c r="P229" s="28"/>
      <c r="Q229" s="28"/>
      <c r="R229" s="60"/>
    </row>
    <row r="230" spans="1:18" ht="17.25" customHeight="1">
      <c r="A230" s="137" t="s">
        <v>12</v>
      </c>
      <c r="B230" s="28" t="s">
        <v>239</v>
      </c>
      <c r="C230" s="28"/>
      <c r="D230" s="28"/>
      <c r="E230" s="28"/>
      <c r="F230" s="28"/>
      <c r="G230" s="28"/>
      <c r="H230" s="60"/>
      <c r="I230" s="99" t="s">
        <v>240</v>
      </c>
      <c r="J230" s="28"/>
      <c r="K230" s="28"/>
      <c r="L230" s="28"/>
      <c r="M230" s="60"/>
      <c r="N230" s="99" t="s">
        <v>1394</v>
      </c>
      <c r="O230" s="28"/>
      <c r="P230" s="28"/>
      <c r="Q230" s="28"/>
      <c r="R230" s="60"/>
    </row>
    <row r="231" spans="1:18" ht="17.25" customHeight="1">
      <c r="A231" s="61" t="s">
        <v>74</v>
      </c>
      <c r="B231" s="28" t="s">
        <v>241</v>
      </c>
      <c r="C231" s="28"/>
      <c r="D231" s="28"/>
      <c r="E231" s="28"/>
      <c r="F231" s="28"/>
      <c r="G231" s="28"/>
      <c r="H231" s="60"/>
      <c r="I231" s="99" t="s">
        <v>761</v>
      </c>
      <c r="J231" s="28"/>
      <c r="K231" s="28"/>
      <c r="L231" s="28"/>
      <c r="M231" s="60"/>
      <c r="N231" s="99" t="s">
        <v>1395</v>
      </c>
      <c r="O231" s="28"/>
      <c r="P231" s="28"/>
      <c r="Q231" s="28"/>
      <c r="R231" s="60"/>
    </row>
    <row r="232" spans="1:18" ht="17.25" customHeight="1">
      <c r="A232" s="61" t="s">
        <v>242</v>
      </c>
      <c r="B232" s="28" t="s">
        <v>243</v>
      </c>
      <c r="C232" s="28"/>
      <c r="D232" s="28"/>
      <c r="E232" s="28" t="s">
        <v>17</v>
      </c>
      <c r="F232" s="28"/>
      <c r="G232" s="28"/>
      <c r="H232" s="60"/>
      <c r="I232" s="99" t="s">
        <v>762</v>
      </c>
      <c r="J232" s="28"/>
      <c r="K232" s="28"/>
      <c r="L232" s="28"/>
      <c r="M232" s="60"/>
      <c r="N232" s="99" t="s">
        <v>1396</v>
      </c>
      <c r="O232" s="28"/>
      <c r="P232" s="28"/>
      <c r="Q232" s="28"/>
      <c r="R232" s="60"/>
    </row>
    <row r="233" spans="1:18" ht="17.25" customHeight="1">
      <c r="A233" s="61" t="s">
        <v>242</v>
      </c>
      <c r="B233" s="28" t="s">
        <v>244</v>
      </c>
      <c r="C233" s="28"/>
      <c r="D233" s="28"/>
      <c r="E233" s="28" t="s">
        <v>17</v>
      </c>
      <c r="F233" s="28"/>
      <c r="G233" s="28"/>
      <c r="H233" s="60"/>
      <c r="I233" s="99" t="s">
        <v>657</v>
      </c>
      <c r="J233" s="28"/>
      <c r="K233" s="28"/>
      <c r="L233" s="28"/>
      <c r="M233" s="60"/>
      <c r="N233" s="99" t="s">
        <v>1397</v>
      </c>
      <c r="O233" s="28"/>
      <c r="P233" s="28"/>
      <c r="Q233" s="28"/>
      <c r="R233" s="60"/>
    </row>
    <row r="234" spans="1:18" ht="17.25" customHeight="1">
      <c r="A234" s="61" t="s">
        <v>242</v>
      </c>
      <c r="B234" s="28" t="s">
        <v>245</v>
      </c>
      <c r="C234" s="28"/>
      <c r="D234" s="28"/>
      <c r="E234" s="28" t="s">
        <v>17</v>
      </c>
      <c r="F234" s="28"/>
      <c r="G234" s="28"/>
      <c r="H234" s="60"/>
      <c r="I234" s="99" t="s">
        <v>658</v>
      </c>
      <c r="J234" s="28"/>
      <c r="K234" s="28"/>
      <c r="L234" s="28"/>
      <c r="M234" s="60"/>
      <c r="N234" s="99" t="s">
        <v>1398</v>
      </c>
      <c r="O234" s="28"/>
      <c r="P234" s="28"/>
      <c r="Q234" s="28"/>
      <c r="R234" s="60"/>
    </row>
    <row r="235" spans="1:18" ht="17.25" customHeight="1">
      <c r="A235" s="61" t="s">
        <v>246</v>
      </c>
      <c r="B235" s="28" t="s">
        <v>247</v>
      </c>
      <c r="C235" s="28"/>
      <c r="D235" s="28"/>
      <c r="E235" s="28" t="s">
        <v>17</v>
      </c>
      <c r="F235" s="28"/>
      <c r="G235" s="28"/>
      <c r="H235" s="60"/>
      <c r="I235" s="99" t="s">
        <v>659</v>
      </c>
      <c r="J235" s="28"/>
      <c r="K235" s="28"/>
      <c r="L235" s="28"/>
      <c r="M235" s="60"/>
      <c r="N235" s="99" t="s">
        <v>1399</v>
      </c>
      <c r="O235" s="28"/>
      <c r="P235" s="28"/>
      <c r="Q235" s="28"/>
      <c r="R235" s="60"/>
    </row>
    <row r="236" spans="1:18" ht="17.25" customHeight="1">
      <c r="A236" s="137" t="s">
        <v>22</v>
      </c>
      <c r="B236" s="28"/>
      <c r="C236" s="28"/>
      <c r="D236" s="28"/>
      <c r="E236" s="28"/>
      <c r="F236" s="28"/>
      <c r="G236" s="28"/>
      <c r="H236" s="60"/>
      <c r="I236" s="99"/>
      <c r="J236" s="28"/>
      <c r="K236" s="28"/>
      <c r="L236" s="28"/>
      <c r="M236" s="60"/>
      <c r="N236" s="99"/>
      <c r="O236" s="28"/>
      <c r="P236" s="28"/>
      <c r="Q236" s="28"/>
      <c r="R236" s="60"/>
    </row>
    <row r="237" spans="1:18" ht="17.25" customHeight="1">
      <c r="A237" s="61" t="s">
        <v>248</v>
      </c>
      <c r="B237" s="28" t="s">
        <v>249</v>
      </c>
      <c r="C237" s="28"/>
      <c r="D237" s="28"/>
      <c r="E237" s="28" t="s">
        <v>17</v>
      </c>
      <c r="F237" s="28"/>
      <c r="G237" s="28"/>
      <c r="H237" s="60"/>
      <c r="I237" s="99" t="s">
        <v>660</v>
      </c>
      <c r="J237" s="28"/>
      <c r="K237" s="28"/>
      <c r="L237" s="28"/>
      <c r="M237" s="60"/>
      <c r="N237" s="99" t="s">
        <v>1400</v>
      </c>
      <c r="O237" s="28"/>
      <c r="P237" s="28"/>
      <c r="Q237" s="28"/>
      <c r="R237" s="60"/>
    </row>
    <row r="238" spans="1:18" ht="17.25" customHeight="1">
      <c r="A238" s="61" t="s">
        <v>979</v>
      </c>
      <c r="B238" s="28" t="s">
        <v>250</v>
      </c>
      <c r="C238" s="28"/>
      <c r="D238" s="28"/>
      <c r="E238" s="28" t="s">
        <v>17</v>
      </c>
      <c r="F238" s="28"/>
      <c r="G238" s="28"/>
      <c r="H238" s="60"/>
      <c r="I238" s="99" t="s">
        <v>661</v>
      </c>
      <c r="J238" s="28"/>
      <c r="K238" s="28"/>
      <c r="L238" s="28"/>
      <c r="M238" s="60"/>
      <c r="N238" s="99" t="s">
        <v>1401</v>
      </c>
      <c r="O238" s="28"/>
      <c r="P238" s="28"/>
      <c r="Q238" s="28"/>
      <c r="R238" s="60"/>
    </row>
    <row r="239" spans="1:18" ht="17.25" customHeight="1">
      <c r="A239" s="137" t="s">
        <v>12</v>
      </c>
      <c r="B239" s="28" t="s">
        <v>644</v>
      </c>
      <c r="C239" s="28"/>
      <c r="D239" s="28"/>
      <c r="E239" s="28"/>
      <c r="F239" s="28"/>
      <c r="G239" s="28"/>
      <c r="H239" s="60" t="s">
        <v>65</v>
      </c>
      <c r="I239" s="99" t="s">
        <v>645</v>
      </c>
      <c r="J239" s="28"/>
      <c r="K239" s="28"/>
      <c r="L239" s="28"/>
      <c r="M239" s="60"/>
      <c r="N239" s="242" t="s">
        <v>1403</v>
      </c>
      <c r="O239" s="28"/>
      <c r="P239" s="28"/>
      <c r="Q239" s="28"/>
      <c r="R239" s="60"/>
    </row>
    <row r="240" spans="1:18" ht="17.25" customHeight="1">
      <c r="A240" s="119" t="s">
        <v>74</v>
      </c>
      <c r="B240" s="28" t="s">
        <v>646</v>
      </c>
      <c r="C240" s="28"/>
      <c r="D240" s="28"/>
      <c r="E240" s="28"/>
      <c r="F240" s="28"/>
      <c r="G240" s="28"/>
      <c r="H240" s="60"/>
      <c r="I240" s="99" t="s">
        <v>656</v>
      </c>
      <c r="J240" s="28"/>
      <c r="K240" s="28"/>
      <c r="L240" s="28"/>
      <c r="M240" s="60"/>
      <c r="N240" s="99" t="s">
        <v>1402</v>
      </c>
      <c r="O240" s="28"/>
      <c r="P240" s="28"/>
      <c r="Q240" s="28"/>
      <c r="R240" s="60"/>
    </row>
    <row r="241" spans="1:18" ht="17.25" customHeight="1">
      <c r="A241" s="61" t="s">
        <v>984</v>
      </c>
      <c r="B241" s="28" t="s">
        <v>251</v>
      </c>
      <c r="C241" s="28"/>
      <c r="D241" s="28"/>
      <c r="E241" s="28" t="s">
        <v>17</v>
      </c>
      <c r="F241" s="28"/>
      <c r="G241" s="28"/>
      <c r="H241" s="60"/>
      <c r="I241" s="99" t="s">
        <v>647</v>
      </c>
      <c r="J241" s="28"/>
      <c r="K241" s="28"/>
      <c r="L241" s="28" t="s">
        <v>652</v>
      </c>
      <c r="M241" s="60"/>
      <c r="N241" s="242" t="s">
        <v>1404</v>
      </c>
      <c r="O241" s="28"/>
      <c r="P241" s="28"/>
      <c r="Q241" s="28" t="s">
        <v>1409</v>
      </c>
      <c r="R241" s="60"/>
    </row>
    <row r="242" spans="1:18" ht="17.25" customHeight="1">
      <c r="A242" s="61" t="s">
        <v>984</v>
      </c>
      <c r="B242" s="28" t="s">
        <v>252</v>
      </c>
      <c r="C242" s="28"/>
      <c r="D242" s="28"/>
      <c r="E242" s="28" t="s">
        <v>17</v>
      </c>
      <c r="F242" s="28"/>
      <c r="G242" s="28"/>
      <c r="H242" s="60"/>
      <c r="I242" s="99" t="s">
        <v>651</v>
      </c>
      <c r="J242" s="28"/>
      <c r="K242" s="28"/>
      <c r="L242" s="28" t="s">
        <v>652</v>
      </c>
      <c r="M242" s="60"/>
      <c r="N242" s="99" t="s">
        <v>1405</v>
      </c>
      <c r="O242" s="28"/>
      <c r="P242" s="28"/>
      <c r="Q242" s="28" t="s">
        <v>1409</v>
      </c>
      <c r="R242" s="60"/>
    </row>
    <row r="243" spans="1:18" ht="17.25" customHeight="1">
      <c r="A243" s="61" t="s">
        <v>984</v>
      </c>
      <c r="B243" s="28" t="s">
        <v>253</v>
      </c>
      <c r="C243" s="28"/>
      <c r="D243" s="28"/>
      <c r="E243" s="28" t="s">
        <v>17</v>
      </c>
      <c r="F243" s="28"/>
      <c r="G243" s="28"/>
      <c r="H243" s="60"/>
      <c r="I243" s="99" t="s">
        <v>648</v>
      </c>
      <c r="J243" s="28"/>
      <c r="K243" s="28"/>
      <c r="L243" s="28" t="s">
        <v>652</v>
      </c>
      <c r="M243" s="60"/>
      <c r="N243" s="242" t="s">
        <v>1406</v>
      </c>
      <c r="O243" s="28"/>
      <c r="P243" s="28"/>
      <c r="Q243" s="28" t="s">
        <v>1409</v>
      </c>
      <c r="R243" s="60"/>
    </row>
    <row r="244" spans="1:18" ht="17.25" customHeight="1">
      <c r="A244" s="61" t="s">
        <v>984</v>
      </c>
      <c r="B244" s="28" t="s">
        <v>254</v>
      </c>
      <c r="C244" s="28"/>
      <c r="D244" s="28"/>
      <c r="E244" s="28" t="s">
        <v>17</v>
      </c>
      <c r="F244" s="28"/>
      <c r="G244" s="28"/>
      <c r="H244" s="60"/>
      <c r="I244" s="99" t="s">
        <v>649</v>
      </c>
      <c r="J244" s="28"/>
      <c r="K244" s="28"/>
      <c r="L244" s="28" t="s">
        <v>652</v>
      </c>
      <c r="M244" s="60"/>
      <c r="N244" s="242" t="s">
        <v>1407</v>
      </c>
      <c r="O244" s="28"/>
      <c r="P244" s="28"/>
      <c r="Q244" s="28" t="s">
        <v>1409</v>
      </c>
      <c r="R244" s="60"/>
    </row>
    <row r="245" spans="1:18" ht="17.25" customHeight="1">
      <c r="A245" s="61" t="s">
        <v>984</v>
      </c>
      <c r="B245" s="28" t="s">
        <v>255</v>
      </c>
      <c r="C245" s="28"/>
      <c r="D245" s="28"/>
      <c r="E245" s="28" t="s">
        <v>17</v>
      </c>
      <c r="F245" s="28"/>
      <c r="G245" s="28"/>
      <c r="H245" s="60"/>
      <c r="I245" s="99" t="s">
        <v>650</v>
      </c>
      <c r="J245" s="28"/>
      <c r="K245" s="28"/>
      <c r="L245" s="28" t="s">
        <v>652</v>
      </c>
      <c r="M245" s="60"/>
      <c r="N245" s="242" t="s">
        <v>1408</v>
      </c>
      <c r="O245" s="28"/>
      <c r="P245" s="28"/>
      <c r="Q245" s="28" t="s">
        <v>1409</v>
      </c>
      <c r="R245" s="60"/>
    </row>
    <row r="246" spans="1:18" ht="17.25" customHeight="1">
      <c r="A246" s="137" t="s">
        <v>22</v>
      </c>
      <c r="B246" s="28"/>
      <c r="C246" s="28"/>
      <c r="D246" s="28"/>
      <c r="E246" s="28"/>
      <c r="F246" s="28"/>
      <c r="G246" s="28"/>
      <c r="H246" s="60"/>
      <c r="I246" s="99"/>
      <c r="J246" s="28"/>
      <c r="K246" s="28"/>
      <c r="L246" s="28"/>
      <c r="M246" s="60"/>
      <c r="N246" s="99"/>
      <c r="O246" s="28"/>
      <c r="P246" s="28"/>
      <c r="Q246" s="28"/>
      <c r="R246" s="60"/>
    </row>
    <row r="247" spans="1:18" ht="17.25" customHeight="1">
      <c r="A247" s="61" t="s">
        <v>18</v>
      </c>
      <c r="B247" s="28" t="s">
        <v>256</v>
      </c>
      <c r="C247" s="28"/>
      <c r="D247" s="28"/>
      <c r="E247" s="28" t="s">
        <v>17</v>
      </c>
      <c r="F247" s="28" t="s">
        <v>257</v>
      </c>
      <c r="G247" s="28"/>
      <c r="H247" s="60"/>
      <c r="I247" s="99" t="s">
        <v>662</v>
      </c>
      <c r="J247" s="28"/>
      <c r="K247" s="28"/>
      <c r="L247" s="28"/>
      <c r="M247" s="60"/>
      <c r="N247" s="99" t="s">
        <v>1410</v>
      </c>
      <c r="O247" s="28"/>
      <c r="P247" s="28"/>
      <c r="Q247" s="28"/>
      <c r="R247" s="60"/>
    </row>
    <row r="248" spans="1:18" ht="17.25" customHeight="1">
      <c r="A248" s="61" t="s">
        <v>1129</v>
      </c>
      <c r="B248" s="28" t="s">
        <v>1130</v>
      </c>
      <c r="C248" s="28"/>
      <c r="D248" s="28"/>
      <c r="E248" s="28" t="s">
        <v>17</v>
      </c>
      <c r="F248" s="28"/>
      <c r="G248" s="28"/>
      <c r="H248" s="60"/>
      <c r="I248" s="99" t="s">
        <v>1131</v>
      </c>
      <c r="J248" s="28"/>
      <c r="K248" s="28"/>
      <c r="L248" s="28"/>
      <c r="M248" s="60"/>
      <c r="N248" s="99" t="s">
        <v>1411</v>
      </c>
      <c r="O248" s="28"/>
      <c r="P248" s="28"/>
      <c r="Q248" s="28"/>
      <c r="R248" s="60"/>
    </row>
    <row r="249" spans="1:18" ht="17.25" customHeight="1">
      <c r="A249" s="61" t="s">
        <v>18</v>
      </c>
      <c r="B249" s="28" t="s">
        <v>1132</v>
      </c>
      <c r="C249" s="28"/>
      <c r="D249" s="28"/>
      <c r="E249" s="28" t="s">
        <v>17</v>
      </c>
      <c r="F249" s="28" t="s">
        <v>1133</v>
      </c>
      <c r="G249" s="28"/>
      <c r="H249" s="60"/>
      <c r="I249" s="99" t="s">
        <v>1134</v>
      </c>
      <c r="J249" s="28"/>
      <c r="K249" s="28"/>
      <c r="L249" s="28"/>
      <c r="M249" s="60"/>
      <c r="N249" s="99" t="s">
        <v>1412</v>
      </c>
      <c r="O249" s="28"/>
      <c r="P249" s="28"/>
      <c r="Q249" s="28"/>
      <c r="R249" s="60"/>
    </row>
    <row r="250" spans="1:18" ht="17.25" customHeight="1">
      <c r="A250" s="61" t="s">
        <v>242</v>
      </c>
      <c r="B250" s="28" t="s">
        <v>1135</v>
      </c>
      <c r="C250" s="28"/>
      <c r="D250" s="28"/>
      <c r="E250" s="28" t="s">
        <v>17</v>
      </c>
      <c r="F250" s="28"/>
      <c r="G250" s="28"/>
      <c r="H250" s="60"/>
      <c r="I250" s="99" t="s">
        <v>1136</v>
      </c>
      <c r="J250" s="28"/>
      <c r="K250" s="28"/>
      <c r="L250" s="28"/>
      <c r="M250" s="60"/>
      <c r="N250" s="99" t="s">
        <v>1413</v>
      </c>
      <c r="O250" s="28"/>
      <c r="P250" s="28"/>
      <c r="Q250" s="28"/>
      <c r="R250" s="60"/>
    </row>
    <row r="251" spans="1:18" ht="17.25" customHeight="1">
      <c r="A251" s="61" t="s">
        <v>246</v>
      </c>
      <c r="B251" s="28" t="s">
        <v>1137</v>
      </c>
      <c r="C251" s="28"/>
      <c r="D251" s="28"/>
      <c r="E251" s="28" t="s">
        <v>17</v>
      </c>
      <c r="F251" s="28"/>
      <c r="G251" s="28"/>
      <c r="H251" s="60"/>
      <c r="I251" s="99" t="s">
        <v>1138</v>
      </c>
      <c r="J251" s="28"/>
      <c r="K251" s="28"/>
      <c r="L251" s="28"/>
      <c r="M251" s="60"/>
      <c r="N251" s="99" t="s">
        <v>1414</v>
      </c>
      <c r="O251" s="28"/>
      <c r="P251" s="28"/>
      <c r="Q251" s="28"/>
      <c r="R251" s="60"/>
    </row>
    <row r="252" spans="1:18" ht="17.25" customHeight="1">
      <c r="A252" s="61" t="s">
        <v>242</v>
      </c>
      <c r="B252" s="28" t="s">
        <v>1139</v>
      </c>
      <c r="C252" s="28"/>
      <c r="D252" s="28"/>
      <c r="E252" s="28" t="s">
        <v>17</v>
      </c>
      <c r="F252" s="28"/>
      <c r="G252" s="28"/>
      <c r="H252" s="60"/>
      <c r="I252" s="99" t="s">
        <v>1140</v>
      </c>
      <c r="J252" s="28"/>
      <c r="K252" s="28"/>
      <c r="L252" s="28"/>
      <c r="M252" s="60"/>
      <c r="N252" s="99" t="s">
        <v>1415</v>
      </c>
      <c r="O252" s="28"/>
      <c r="P252" s="28"/>
      <c r="Q252" s="28"/>
      <c r="R252" s="60"/>
    </row>
    <row r="253" spans="1:18" ht="17.25" customHeight="1">
      <c r="A253" s="61" t="s">
        <v>246</v>
      </c>
      <c r="B253" s="28" t="s">
        <v>1141</v>
      </c>
      <c r="C253" s="28"/>
      <c r="D253" s="28"/>
      <c r="E253" s="28" t="s">
        <v>17</v>
      </c>
      <c r="F253" s="28"/>
      <c r="G253" s="28"/>
      <c r="H253" s="60"/>
      <c r="I253" s="99" t="s">
        <v>1142</v>
      </c>
      <c r="J253" s="28"/>
      <c r="K253" s="28"/>
      <c r="L253" s="28"/>
      <c r="M253" s="60"/>
      <c r="N253" s="99" t="s">
        <v>1416</v>
      </c>
      <c r="O253" s="28"/>
      <c r="P253" s="28"/>
      <c r="Q253" s="28"/>
      <c r="R253" s="60"/>
    </row>
    <row r="254" spans="1:18" ht="17.25" customHeight="1">
      <c r="A254" s="118" t="s">
        <v>22</v>
      </c>
      <c r="B254" s="28"/>
      <c r="C254" s="28"/>
      <c r="D254" s="28"/>
      <c r="E254" s="28"/>
      <c r="F254" s="28"/>
      <c r="G254" s="28"/>
      <c r="H254" s="60"/>
      <c r="I254" s="99"/>
      <c r="J254" s="28"/>
      <c r="K254" s="28"/>
      <c r="L254" s="28"/>
      <c r="M254" s="60"/>
      <c r="N254" s="99"/>
      <c r="O254" s="28"/>
      <c r="P254" s="28"/>
      <c r="Q254" s="28"/>
      <c r="R254" s="60"/>
    </row>
    <row r="255" spans="1:18" ht="17.25" customHeight="1">
      <c r="A255" s="62"/>
      <c r="B255" s="15"/>
      <c r="C255" s="15"/>
      <c r="D255" s="15"/>
      <c r="E255" s="15"/>
      <c r="F255" s="15"/>
      <c r="G255" s="15"/>
      <c r="H255" s="120"/>
      <c r="I255" s="72"/>
      <c r="J255" s="15"/>
      <c r="K255" s="15"/>
      <c r="L255" s="15"/>
      <c r="M255" s="49"/>
      <c r="N255" s="72"/>
      <c r="O255" s="15"/>
      <c r="P255" s="15"/>
      <c r="Q255" s="15"/>
      <c r="R255" s="49"/>
    </row>
    <row r="256" spans="1:18" ht="17.25" customHeight="1">
      <c r="A256" s="121" t="s">
        <v>12</v>
      </c>
      <c r="B256" s="16" t="s">
        <v>357</v>
      </c>
      <c r="C256" s="16"/>
      <c r="D256" s="16"/>
      <c r="E256" s="16"/>
      <c r="F256" s="16"/>
      <c r="G256" s="16"/>
      <c r="H256" s="122"/>
      <c r="I256" s="63" t="s">
        <v>358</v>
      </c>
      <c r="J256" s="16"/>
      <c r="K256" s="16"/>
      <c r="L256" s="16"/>
      <c r="M256" s="64"/>
      <c r="N256" s="63" t="s">
        <v>1769</v>
      </c>
      <c r="O256" s="16"/>
      <c r="P256" s="16"/>
      <c r="Q256" s="16"/>
      <c r="R256" s="64"/>
    </row>
    <row r="257" spans="1:18" ht="17.25" customHeight="1">
      <c r="A257" s="77" t="s">
        <v>74</v>
      </c>
      <c r="B257" s="29" t="s">
        <v>765</v>
      </c>
      <c r="C257" s="29"/>
      <c r="D257" s="16"/>
      <c r="E257" s="16"/>
      <c r="F257" s="16"/>
      <c r="G257" s="16"/>
      <c r="H257" s="122"/>
      <c r="I257" s="65" t="s">
        <v>258</v>
      </c>
      <c r="J257" s="16"/>
      <c r="K257" s="16"/>
      <c r="L257" s="16"/>
      <c r="M257" s="64"/>
      <c r="N257" s="65" t="s">
        <v>1761</v>
      </c>
      <c r="O257" s="16"/>
      <c r="P257" s="16"/>
      <c r="Q257" s="16"/>
      <c r="R257" s="64"/>
    </row>
    <row r="258" spans="1:18" ht="17.25" customHeight="1">
      <c r="A258" s="123" t="s">
        <v>12</v>
      </c>
      <c r="B258" s="30" t="s">
        <v>498</v>
      </c>
      <c r="C258" s="30"/>
      <c r="D258" s="30"/>
      <c r="E258" s="30"/>
      <c r="F258" s="30"/>
      <c r="G258" s="30"/>
      <c r="H258" s="64" t="s">
        <v>65</v>
      </c>
      <c r="I258" s="65"/>
      <c r="J258" s="30"/>
      <c r="K258" s="30"/>
      <c r="L258" s="30"/>
      <c r="M258" s="64"/>
      <c r="N258" s="65"/>
      <c r="O258" s="30"/>
      <c r="P258" s="30"/>
      <c r="Q258" s="30"/>
      <c r="R258" s="64"/>
    </row>
    <row r="259" spans="1:18" ht="17.25" customHeight="1">
      <c r="A259" s="77" t="s">
        <v>984</v>
      </c>
      <c r="B259" s="16" t="s">
        <v>259</v>
      </c>
      <c r="C259" s="16"/>
      <c r="D259" s="16"/>
      <c r="E259" s="30" t="s">
        <v>17</v>
      </c>
      <c r="F259" s="16"/>
      <c r="G259" s="16"/>
      <c r="H259" s="122"/>
      <c r="I259" s="65" t="s">
        <v>663</v>
      </c>
      <c r="J259" s="16"/>
      <c r="K259" s="30"/>
      <c r="L259" s="16"/>
      <c r="M259" s="64"/>
      <c r="N259" s="65" t="s">
        <v>1417</v>
      </c>
      <c r="O259" s="16"/>
      <c r="P259" s="30"/>
      <c r="Q259" s="16"/>
      <c r="R259" s="64"/>
    </row>
    <row r="260" spans="1:18" ht="17.25" customHeight="1">
      <c r="A260" s="65" t="s">
        <v>74</v>
      </c>
      <c r="B260" s="29" t="s">
        <v>383</v>
      </c>
      <c r="C260" s="29"/>
      <c r="D260" s="16"/>
      <c r="E260" s="16"/>
      <c r="F260" s="16"/>
      <c r="G260" s="16"/>
      <c r="H260" s="122"/>
      <c r="I260" s="65" t="s">
        <v>495</v>
      </c>
      <c r="J260" s="16"/>
      <c r="K260" s="16"/>
      <c r="L260" s="16"/>
      <c r="M260" s="64" t="s">
        <v>2066</v>
      </c>
      <c r="N260" s="65" t="s">
        <v>1418</v>
      </c>
      <c r="O260" s="16"/>
      <c r="P260" s="16"/>
      <c r="Q260" s="16"/>
      <c r="R260" s="64" t="s">
        <v>2066</v>
      </c>
    </row>
    <row r="261" spans="1:18" ht="17.25" customHeight="1">
      <c r="A261" s="123" t="s">
        <v>22</v>
      </c>
      <c r="B261" s="30"/>
      <c r="C261" s="30"/>
      <c r="D261" s="30"/>
      <c r="E261" s="30"/>
      <c r="F261" s="30"/>
      <c r="G261" s="30"/>
      <c r="H261" s="64"/>
      <c r="I261" s="65"/>
      <c r="J261" s="30"/>
      <c r="K261" s="30"/>
      <c r="L261" s="30"/>
      <c r="M261" s="64"/>
      <c r="N261" s="65"/>
      <c r="O261" s="30"/>
      <c r="P261" s="30"/>
      <c r="Q261" s="30"/>
      <c r="R261" s="64"/>
    </row>
    <row r="262" spans="1:18" ht="17.25" customHeight="1">
      <c r="A262" s="77" t="s">
        <v>13</v>
      </c>
      <c r="B262" s="16" t="s">
        <v>260</v>
      </c>
      <c r="C262" s="16"/>
      <c r="D262" s="30" t="s">
        <v>404</v>
      </c>
      <c r="E262" s="30" t="s">
        <v>17</v>
      </c>
      <c r="F262" s="16" t="s">
        <v>261</v>
      </c>
      <c r="G262" s="16"/>
      <c r="H262" s="122"/>
      <c r="I262" s="65" t="s">
        <v>664</v>
      </c>
      <c r="J262" s="30" t="s">
        <v>381</v>
      </c>
      <c r="K262" s="30" t="s">
        <v>142</v>
      </c>
      <c r="L262" s="16"/>
      <c r="M262" s="64"/>
      <c r="N262" s="65" t="s">
        <v>1419</v>
      </c>
      <c r="O262" s="245" t="s">
        <v>1420</v>
      </c>
      <c r="P262" s="30" t="s">
        <v>1300</v>
      </c>
      <c r="Q262" s="16"/>
      <c r="R262" s="64"/>
    </row>
    <row r="263" spans="1:18" ht="17.25" customHeight="1">
      <c r="A263" s="123" t="s">
        <v>12</v>
      </c>
      <c r="B263" s="29" t="s">
        <v>458</v>
      </c>
      <c r="C263" s="29"/>
      <c r="D263" s="30"/>
      <c r="E263" s="30"/>
      <c r="F263" s="29" t="s">
        <v>405</v>
      </c>
      <c r="G263" s="16"/>
      <c r="H263" s="64" t="s">
        <v>65</v>
      </c>
      <c r="I263" s="65"/>
      <c r="J263" s="30"/>
      <c r="K263" s="30"/>
      <c r="L263" s="16"/>
      <c r="M263" s="64"/>
      <c r="N263" s="65"/>
      <c r="O263" s="30"/>
      <c r="P263" s="30"/>
      <c r="Q263" s="16"/>
      <c r="R263" s="64"/>
    </row>
    <row r="264" spans="1:18" ht="17.25" customHeight="1">
      <c r="A264" s="123" t="s">
        <v>74</v>
      </c>
      <c r="B264" s="29" t="s">
        <v>665</v>
      </c>
      <c r="C264" s="29"/>
      <c r="D264" s="30"/>
      <c r="E264" s="30"/>
      <c r="F264" s="29"/>
      <c r="G264" s="16"/>
      <c r="H264" s="64"/>
      <c r="I264" s="65" t="s">
        <v>666</v>
      </c>
      <c r="J264" s="30"/>
      <c r="K264" s="30" t="s">
        <v>461</v>
      </c>
      <c r="L264" s="16"/>
      <c r="M264" s="64"/>
      <c r="N264" s="65" t="s">
        <v>1421</v>
      </c>
      <c r="O264" s="30"/>
      <c r="P264" s="30" t="s">
        <v>1430</v>
      </c>
      <c r="Q264" s="16"/>
      <c r="R264" s="64"/>
    </row>
    <row r="265" spans="1:18" ht="17.25" customHeight="1">
      <c r="A265" s="65" t="s">
        <v>13</v>
      </c>
      <c r="B265" s="29" t="s">
        <v>455</v>
      </c>
      <c r="C265" s="29"/>
      <c r="D265" s="30" t="s">
        <v>459</v>
      </c>
      <c r="E265" s="30" t="s">
        <v>17</v>
      </c>
      <c r="F265" s="16"/>
      <c r="G265" s="16"/>
      <c r="H265" s="122"/>
      <c r="I265" s="65" t="s">
        <v>667</v>
      </c>
      <c r="J265" s="30"/>
      <c r="K265" s="30"/>
      <c r="L265" s="16"/>
      <c r="M265" s="64"/>
      <c r="N265" s="65" t="s">
        <v>1422</v>
      </c>
      <c r="O265" s="30"/>
      <c r="P265" s="30"/>
      <c r="Q265" s="16"/>
      <c r="R265" s="64"/>
    </row>
    <row r="266" spans="1:18" ht="17.25" customHeight="1">
      <c r="A266" s="65" t="s">
        <v>13</v>
      </c>
      <c r="B266" s="29" t="s">
        <v>456</v>
      </c>
      <c r="C266" s="29"/>
      <c r="D266" s="30" t="s">
        <v>460</v>
      </c>
      <c r="E266" s="30" t="s">
        <v>17</v>
      </c>
      <c r="F266" s="30"/>
      <c r="G266" s="16"/>
      <c r="H266" s="122"/>
      <c r="I266" s="65" t="s">
        <v>457</v>
      </c>
      <c r="J266" s="16"/>
      <c r="K266" s="16"/>
      <c r="L266" s="16"/>
      <c r="M266" s="64"/>
      <c r="N266" s="65" t="s">
        <v>1423</v>
      </c>
      <c r="O266" s="16"/>
      <c r="P266" s="16"/>
      <c r="Q266" s="16"/>
      <c r="R266" s="64"/>
    </row>
    <row r="267" spans="1:18" ht="17.25" customHeight="1">
      <c r="A267" s="123" t="s">
        <v>22</v>
      </c>
      <c r="B267" s="29"/>
      <c r="C267" s="29"/>
      <c r="D267" s="16"/>
      <c r="E267" s="30"/>
      <c r="F267" s="29"/>
      <c r="G267" s="16"/>
      <c r="H267" s="122"/>
      <c r="I267" s="65"/>
      <c r="J267" s="16"/>
      <c r="K267" s="16"/>
      <c r="L267" s="16"/>
      <c r="M267" s="64"/>
      <c r="N267" s="65"/>
      <c r="O267" s="16"/>
      <c r="P267" s="16"/>
      <c r="Q267" s="16"/>
      <c r="R267" s="64"/>
    </row>
    <row r="268" spans="1:18" ht="17.25" customHeight="1">
      <c r="A268" s="123" t="s">
        <v>12</v>
      </c>
      <c r="B268" s="30" t="s">
        <v>499</v>
      </c>
      <c r="C268" s="30"/>
      <c r="D268" s="16"/>
      <c r="E268" s="16"/>
      <c r="F268" s="16"/>
      <c r="G268" s="16"/>
      <c r="H268" s="124" t="s">
        <v>65</v>
      </c>
      <c r="I268" s="65"/>
      <c r="J268" s="16"/>
      <c r="K268" s="16"/>
      <c r="L268" s="16"/>
      <c r="M268" s="64"/>
      <c r="N268" s="65"/>
      <c r="O268" s="16"/>
      <c r="P268" s="16"/>
      <c r="Q268" s="16"/>
      <c r="R268" s="64"/>
    </row>
    <row r="269" spans="1:18" ht="17.25" customHeight="1">
      <c r="A269" s="77" t="s">
        <v>984</v>
      </c>
      <c r="B269" s="16" t="s">
        <v>262</v>
      </c>
      <c r="C269" s="16"/>
      <c r="D269" s="16"/>
      <c r="E269" s="30" t="s">
        <v>17</v>
      </c>
      <c r="F269" s="16"/>
      <c r="G269" s="16"/>
      <c r="H269" s="122"/>
      <c r="I269" s="65" t="s">
        <v>668</v>
      </c>
      <c r="J269" s="16"/>
      <c r="K269" s="30"/>
      <c r="L269" s="16"/>
      <c r="M269" s="64"/>
      <c r="N269" s="65" t="s">
        <v>1424</v>
      </c>
      <c r="O269" s="16"/>
      <c r="P269" s="30"/>
      <c r="Q269" s="16"/>
      <c r="R269" s="64"/>
    </row>
    <row r="270" spans="1:18" ht="17.25" customHeight="1">
      <c r="A270" s="65" t="s">
        <v>74</v>
      </c>
      <c r="B270" s="29" t="s">
        <v>389</v>
      </c>
      <c r="C270" s="29"/>
      <c r="D270" s="16"/>
      <c r="E270" s="16"/>
      <c r="F270" s="16"/>
      <c r="G270" s="16"/>
      <c r="H270" s="122"/>
      <c r="I270" s="65" t="s">
        <v>494</v>
      </c>
      <c r="J270" s="16"/>
      <c r="K270" s="16"/>
      <c r="L270" s="16"/>
      <c r="M270" s="64" t="s">
        <v>2067</v>
      </c>
      <c r="N270" s="65" t="s">
        <v>1425</v>
      </c>
      <c r="O270" s="16"/>
      <c r="P270" s="16"/>
      <c r="Q270" s="16"/>
      <c r="R270" s="64" t="s">
        <v>2067</v>
      </c>
    </row>
    <row r="271" spans="1:18" ht="17.25" customHeight="1">
      <c r="A271" s="123" t="s">
        <v>22</v>
      </c>
      <c r="B271" s="30"/>
      <c r="C271" s="30"/>
      <c r="D271" s="30"/>
      <c r="E271" s="30"/>
      <c r="F271" s="30"/>
      <c r="G271" s="30"/>
      <c r="H271" s="64"/>
      <c r="I271" s="65"/>
      <c r="J271" s="30"/>
      <c r="K271" s="30"/>
      <c r="L271" s="30"/>
      <c r="M271" s="64"/>
      <c r="N271" s="65"/>
      <c r="O271" s="30"/>
      <c r="P271" s="30"/>
      <c r="Q271" s="30"/>
      <c r="R271" s="64"/>
    </row>
    <row r="272" spans="1:18" ht="17.25" customHeight="1">
      <c r="A272" s="77" t="s">
        <v>13</v>
      </c>
      <c r="B272" s="16" t="s">
        <v>263</v>
      </c>
      <c r="C272" s="16"/>
      <c r="D272" s="30" t="s">
        <v>404</v>
      </c>
      <c r="E272" s="30" t="s">
        <v>17</v>
      </c>
      <c r="F272" s="16" t="s">
        <v>264</v>
      </c>
      <c r="G272" s="16"/>
      <c r="H272" s="122"/>
      <c r="I272" s="65" t="s">
        <v>671</v>
      </c>
      <c r="J272" s="30" t="s">
        <v>381</v>
      </c>
      <c r="K272" s="30" t="s">
        <v>142</v>
      </c>
      <c r="L272" s="16"/>
      <c r="M272" s="64"/>
      <c r="N272" s="65" t="s">
        <v>1426</v>
      </c>
      <c r="O272" s="245" t="s">
        <v>1420</v>
      </c>
      <c r="P272" s="30" t="s">
        <v>1300</v>
      </c>
      <c r="Q272" s="16"/>
      <c r="R272" s="64"/>
    </row>
    <row r="273" spans="1:18" ht="17.25" customHeight="1">
      <c r="A273" s="123" t="s">
        <v>12</v>
      </c>
      <c r="B273" s="29" t="s">
        <v>462</v>
      </c>
      <c r="C273" s="29"/>
      <c r="D273" s="30"/>
      <c r="E273" s="30"/>
      <c r="F273" s="29" t="s">
        <v>406</v>
      </c>
      <c r="G273" s="16"/>
      <c r="H273" s="64" t="s">
        <v>65</v>
      </c>
      <c r="I273" s="65"/>
      <c r="J273" s="30"/>
      <c r="K273" s="30"/>
      <c r="L273" s="16"/>
      <c r="M273" s="64"/>
      <c r="N273" s="65"/>
      <c r="O273" s="30"/>
      <c r="P273" s="30"/>
      <c r="Q273" s="16"/>
      <c r="R273" s="64"/>
    </row>
    <row r="274" spans="1:18" ht="17.25" customHeight="1">
      <c r="A274" s="123" t="s">
        <v>74</v>
      </c>
      <c r="B274" s="29" t="s">
        <v>669</v>
      </c>
      <c r="C274" s="29"/>
      <c r="D274" s="30"/>
      <c r="E274" s="30"/>
      <c r="F274" s="29"/>
      <c r="G274" s="16"/>
      <c r="H274" s="64"/>
      <c r="I274" s="65" t="s">
        <v>670</v>
      </c>
      <c r="J274" s="30"/>
      <c r="K274" s="30" t="s">
        <v>461</v>
      </c>
      <c r="L274" s="16"/>
      <c r="M274" s="64"/>
      <c r="N274" s="65" t="s">
        <v>1427</v>
      </c>
      <c r="O274" s="30"/>
      <c r="P274" s="30" t="s">
        <v>1431</v>
      </c>
      <c r="Q274" s="16"/>
      <c r="R274" s="64"/>
    </row>
    <row r="275" spans="1:18" ht="17.25" customHeight="1">
      <c r="A275" s="65" t="s">
        <v>13</v>
      </c>
      <c r="B275" s="29" t="s">
        <v>463</v>
      </c>
      <c r="C275" s="29"/>
      <c r="D275" s="30" t="s">
        <v>459</v>
      </c>
      <c r="E275" s="30" t="s">
        <v>17</v>
      </c>
      <c r="F275" s="16"/>
      <c r="G275" s="16"/>
      <c r="H275" s="122"/>
      <c r="I275" s="65" t="s">
        <v>667</v>
      </c>
      <c r="J275" s="30"/>
      <c r="K275" s="30"/>
      <c r="L275" s="16"/>
      <c r="M275" s="64"/>
      <c r="N275" s="65" t="s">
        <v>1428</v>
      </c>
      <c r="O275" s="30"/>
      <c r="P275" s="30"/>
      <c r="Q275" s="16"/>
      <c r="R275" s="64"/>
    </row>
    <row r="276" spans="1:18" ht="17.25" customHeight="1">
      <c r="A276" s="65" t="s">
        <v>13</v>
      </c>
      <c r="B276" s="29" t="s">
        <v>464</v>
      </c>
      <c r="C276" s="29"/>
      <c r="D276" s="30" t="s">
        <v>465</v>
      </c>
      <c r="E276" s="30" t="s">
        <v>17</v>
      </c>
      <c r="F276" s="30"/>
      <c r="G276" s="16"/>
      <c r="H276" s="122"/>
      <c r="I276" s="65" t="s">
        <v>457</v>
      </c>
      <c r="J276" s="16"/>
      <c r="K276" s="16"/>
      <c r="L276" s="16"/>
      <c r="M276" s="64"/>
      <c r="N276" s="65" t="s">
        <v>1429</v>
      </c>
      <c r="O276" s="16"/>
      <c r="P276" s="16"/>
      <c r="Q276" s="16"/>
      <c r="R276" s="64"/>
    </row>
    <row r="277" spans="1:18" ht="17.25" customHeight="1">
      <c r="A277" s="123" t="s">
        <v>22</v>
      </c>
      <c r="B277" s="29"/>
      <c r="C277" s="29"/>
      <c r="D277" s="16"/>
      <c r="E277" s="30"/>
      <c r="F277" s="29"/>
      <c r="G277" s="16"/>
      <c r="H277" s="122"/>
      <c r="I277" s="65"/>
      <c r="J277" s="16"/>
      <c r="K277" s="16"/>
      <c r="L277" s="16"/>
      <c r="M277" s="64"/>
      <c r="N277" s="65"/>
      <c r="O277" s="16"/>
      <c r="P277" s="16"/>
      <c r="Q277" s="16"/>
      <c r="R277" s="64"/>
    </row>
    <row r="278" spans="1:18" ht="17.25" customHeight="1">
      <c r="A278" s="77" t="s">
        <v>74</v>
      </c>
      <c r="B278" s="16" t="s">
        <v>265</v>
      </c>
      <c r="C278" s="16"/>
      <c r="D278" s="16"/>
      <c r="E278" s="30"/>
      <c r="F278" s="16"/>
      <c r="G278" s="16"/>
      <c r="H278" s="122"/>
      <c r="I278" s="65" t="s">
        <v>266</v>
      </c>
      <c r="J278" s="16"/>
      <c r="K278" s="16"/>
      <c r="L278" s="16"/>
      <c r="M278" s="64"/>
      <c r="N278" s="65" t="s">
        <v>1432</v>
      </c>
      <c r="O278" s="16"/>
      <c r="P278" s="16"/>
      <c r="Q278" s="16"/>
      <c r="R278" s="64"/>
    </row>
    <row r="279" spans="1:18" ht="17.25" customHeight="1">
      <c r="A279" s="77" t="s">
        <v>984</v>
      </c>
      <c r="B279" s="16" t="s">
        <v>267</v>
      </c>
      <c r="C279" s="16"/>
      <c r="D279" s="16"/>
      <c r="E279" s="30" t="s">
        <v>17</v>
      </c>
      <c r="F279" s="16"/>
      <c r="G279" s="16"/>
      <c r="H279" s="122"/>
      <c r="I279" s="65" t="s">
        <v>672</v>
      </c>
      <c r="J279" s="16"/>
      <c r="K279" s="16"/>
      <c r="L279" s="16"/>
      <c r="M279" s="64"/>
      <c r="N279" s="65" t="s">
        <v>2064</v>
      </c>
      <c r="O279" s="16"/>
      <c r="P279" s="16"/>
      <c r="Q279" s="16"/>
      <c r="R279" s="64"/>
    </row>
    <row r="280" spans="1:18" ht="17.25" customHeight="1">
      <c r="A280" s="77" t="s">
        <v>13</v>
      </c>
      <c r="B280" s="16" t="s">
        <v>268</v>
      </c>
      <c r="C280" s="16"/>
      <c r="D280" s="30" t="s">
        <v>404</v>
      </c>
      <c r="E280" s="30" t="s">
        <v>17</v>
      </c>
      <c r="F280" s="16" t="s">
        <v>269</v>
      </c>
      <c r="G280" s="16"/>
      <c r="H280" s="122"/>
      <c r="I280" s="65" t="s">
        <v>673</v>
      </c>
      <c r="J280" s="30" t="s">
        <v>381</v>
      </c>
      <c r="K280" s="30" t="s">
        <v>142</v>
      </c>
      <c r="L280" s="16"/>
      <c r="M280" s="64"/>
      <c r="N280" s="65" t="s">
        <v>1433</v>
      </c>
      <c r="O280" s="245" t="s">
        <v>1420</v>
      </c>
      <c r="P280" s="30" t="s">
        <v>1300</v>
      </c>
      <c r="Q280" s="16"/>
      <c r="R280" s="64"/>
    </row>
    <row r="281" spans="1:18" ht="17.25" customHeight="1">
      <c r="A281" s="123" t="s">
        <v>12</v>
      </c>
      <c r="B281" s="29" t="s">
        <v>467</v>
      </c>
      <c r="C281" s="29"/>
      <c r="D281" s="30"/>
      <c r="E281" s="30"/>
      <c r="F281" s="29" t="s">
        <v>407</v>
      </c>
      <c r="G281" s="16"/>
      <c r="H281" s="64" t="s">
        <v>65</v>
      </c>
      <c r="I281" s="65"/>
      <c r="J281" s="30"/>
      <c r="K281" s="30"/>
      <c r="L281" s="16"/>
      <c r="M281" s="64"/>
      <c r="N281" s="65"/>
      <c r="O281" s="30"/>
      <c r="P281" s="30"/>
      <c r="Q281" s="16"/>
      <c r="R281" s="64"/>
    </row>
    <row r="282" spans="1:18" ht="17.25" customHeight="1">
      <c r="A282" s="123" t="s">
        <v>74</v>
      </c>
      <c r="B282" s="29" t="s">
        <v>674</v>
      </c>
      <c r="C282" s="29"/>
      <c r="D282" s="30"/>
      <c r="E282" s="30"/>
      <c r="F282" s="29"/>
      <c r="G282" s="16"/>
      <c r="H282" s="64"/>
      <c r="I282" s="65" t="s">
        <v>675</v>
      </c>
      <c r="J282" s="30"/>
      <c r="K282" s="30" t="s">
        <v>461</v>
      </c>
      <c r="L282" s="16"/>
      <c r="M282" s="64"/>
      <c r="N282" s="65" t="s">
        <v>1434</v>
      </c>
      <c r="O282" s="30"/>
      <c r="P282" s="30" t="s">
        <v>1430</v>
      </c>
      <c r="Q282" s="16"/>
      <c r="R282" s="64"/>
    </row>
    <row r="283" spans="1:18" ht="17.25" customHeight="1">
      <c r="A283" s="65" t="s">
        <v>13</v>
      </c>
      <c r="B283" s="29" t="s">
        <v>468</v>
      </c>
      <c r="C283" s="29"/>
      <c r="D283" s="30" t="s">
        <v>459</v>
      </c>
      <c r="E283" s="30" t="s">
        <v>17</v>
      </c>
      <c r="F283" s="16"/>
      <c r="G283" s="16"/>
      <c r="H283" s="122"/>
      <c r="I283" s="65" t="s">
        <v>667</v>
      </c>
      <c r="J283" s="30"/>
      <c r="K283" s="30"/>
      <c r="L283" s="16"/>
      <c r="M283" s="64"/>
      <c r="N283" s="65" t="s">
        <v>1428</v>
      </c>
      <c r="O283" s="30"/>
      <c r="P283" s="30"/>
      <c r="Q283" s="16"/>
      <c r="R283" s="64"/>
    </row>
    <row r="284" spans="1:18" ht="17.25" customHeight="1">
      <c r="A284" s="65" t="s">
        <v>13</v>
      </c>
      <c r="B284" s="29" t="s">
        <v>469</v>
      </c>
      <c r="C284" s="29"/>
      <c r="D284" s="30" t="s">
        <v>466</v>
      </c>
      <c r="E284" s="30" t="s">
        <v>17</v>
      </c>
      <c r="F284" s="30"/>
      <c r="G284" s="16"/>
      <c r="H284" s="122"/>
      <c r="I284" s="65" t="s">
        <v>457</v>
      </c>
      <c r="J284" s="16"/>
      <c r="K284" s="16"/>
      <c r="L284" s="16"/>
      <c r="M284" s="64"/>
      <c r="N284" s="65" t="s">
        <v>1429</v>
      </c>
      <c r="O284" s="16"/>
      <c r="P284" s="16"/>
      <c r="Q284" s="16"/>
      <c r="R284" s="64"/>
    </row>
    <row r="285" spans="1:18" ht="17.25" customHeight="1">
      <c r="A285" s="123" t="s">
        <v>22</v>
      </c>
      <c r="B285" s="29"/>
      <c r="C285" s="29"/>
      <c r="D285" s="16"/>
      <c r="E285" s="30"/>
      <c r="F285" s="29"/>
      <c r="G285" s="16"/>
      <c r="H285" s="122"/>
      <c r="I285" s="65"/>
      <c r="J285" s="16"/>
      <c r="K285" s="16"/>
      <c r="L285" s="16"/>
      <c r="M285" s="64"/>
      <c r="N285" s="65"/>
      <c r="O285" s="16"/>
      <c r="P285" s="16"/>
      <c r="Q285" s="16"/>
      <c r="R285" s="64"/>
    </row>
    <row r="286" spans="1:18" ht="17.25" customHeight="1">
      <c r="A286" s="77" t="s">
        <v>74</v>
      </c>
      <c r="B286" s="16" t="s">
        <v>270</v>
      </c>
      <c r="C286" s="16"/>
      <c r="D286" s="16"/>
      <c r="E286" s="16"/>
      <c r="F286" s="16"/>
      <c r="G286" s="16"/>
      <c r="H286" s="122"/>
      <c r="I286" s="65" t="s">
        <v>271</v>
      </c>
      <c r="J286" s="16"/>
      <c r="K286" s="16"/>
      <c r="L286" s="16"/>
      <c r="M286" s="64"/>
      <c r="N286" s="65" t="s">
        <v>1435</v>
      </c>
      <c r="O286" s="16"/>
      <c r="P286" s="16"/>
      <c r="Q286" s="16"/>
      <c r="R286" s="64"/>
    </row>
    <row r="287" spans="1:18" ht="17.25" customHeight="1">
      <c r="A287" s="123" t="s">
        <v>12</v>
      </c>
      <c r="B287" s="30" t="s">
        <v>500</v>
      </c>
      <c r="C287" s="30"/>
      <c r="D287" s="16"/>
      <c r="E287" s="16"/>
      <c r="F287" s="16"/>
      <c r="G287" s="16"/>
      <c r="H287" s="124" t="s">
        <v>65</v>
      </c>
      <c r="I287" s="65"/>
      <c r="J287" s="16"/>
      <c r="K287" s="16"/>
      <c r="L287" s="16"/>
      <c r="M287" s="64"/>
      <c r="N287" s="65"/>
      <c r="O287" s="16"/>
      <c r="P287" s="16"/>
      <c r="Q287" s="16"/>
      <c r="R287" s="64"/>
    </row>
    <row r="288" spans="1:18" ht="17.25" customHeight="1">
      <c r="A288" s="77" t="s">
        <v>984</v>
      </c>
      <c r="B288" s="16" t="s">
        <v>272</v>
      </c>
      <c r="C288" s="16"/>
      <c r="D288" s="16"/>
      <c r="E288" s="30" t="s">
        <v>17</v>
      </c>
      <c r="F288" s="16"/>
      <c r="G288" s="16"/>
      <c r="H288" s="122"/>
      <c r="I288" s="65" t="s">
        <v>676</v>
      </c>
      <c r="J288" s="16"/>
      <c r="K288" s="30"/>
      <c r="L288" s="16"/>
      <c r="M288" s="64"/>
      <c r="N288" s="65" t="s">
        <v>1436</v>
      </c>
      <c r="O288" s="16"/>
      <c r="P288" s="30"/>
      <c r="Q288" s="16"/>
      <c r="R288" s="64"/>
    </row>
    <row r="289" spans="1:18" ht="17.25" customHeight="1">
      <c r="A289" s="65" t="s">
        <v>74</v>
      </c>
      <c r="B289" s="29" t="s">
        <v>390</v>
      </c>
      <c r="C289" s="29"/>
      <c r="D289" s="16"/>
      <c r="E289" s="16"/>
      <c r="F289" s="16"/>
      <c r="G289" s="16"/>
      <c r="H289" s="122"/>
      <c r="I289" s="65" t="s">
        <v>492</v>
      </c>
      <c r="J289" s="16"/>
      <c r="K289" s="16"/>
      <c r="L289" s="16"/>
      <c r="M289" s="64" t="s">
        <v>2065</v>
      </c>
      <c r="N289" s="65" t="s">
        <v>1437</v>
      </c>
      <c r="O289" s="16"/>
      <c r="P289" s="16"/>
      <c r="Q289" s="16"/>
      <c r="R289" s="64" t="s">
        <v>2065</v>
      </c>
    </row>
    <row r="290" spans="1:18" ht="17.25" customHeight="1">
      <c r="A290" s="123" t="s">
        <v>22</v>
      </c>
      <c r="B290" s="29"/>
      <c r="C290" s="29"/>
      <c r="D290" s="16"/>
      <c r="E290" s="16"/>
      <c r="F290" s="16"/>
      <c r="G290" s="16"/>
      <c r="H290" s="122"/>
      <c r="I290" s="65"/>
      <c r="J290" s="16"/>
      <c r="K290" s="16"/>
      <c r="L290" s="16"/>
      <c r="M290" s="64"/>
      <c r="N290" s="65"/>
      <c r="O290" s="16"/>
      <c r="P290" s="16"/>
      <c r="Q290" s="16"/>
      <c r="R290" s="64"/>
    </row>
    <row r="291" spans="1:18" ht="17.25" customHeight="1">
      <c r="A291" s="77" t="s">
        <v>13</v>
      </c>
      <c r="B291" s="16" t="s">
        <v>273</v>
      </c>
      <c r="C291" s="16"/>
      <c r="D291" s="30" t="s">
        <v>404</v>
      </c>
      <c r="E291" s="30" t="s">
        <v>17</v>
      </c>
      <c r="F291" s="16" t="s">
        <v>274</v>
      </c>
      <c r="G291" s="16"/>
      <c r="H291" s="122"/>
      <c r="I291" s="65" t="s">
        <v>677</v>
      </c>
      <c r="J291" s="30" t="s">
        <v>381</v>
      </c>
      <c r="K291" s="30" t="s">
        <v>142</v>
      </c>
      <c r="L291" s="16"/>
      <c r="M291" s="64"/>
      <c r="N291" s="65" t="s">
        <v>1438</v>
      </c>
      <c r="O291" s="245" t="s">
        <v>1420</v>
      </c>
      <c r="P291" s="30" t="s">
        <v>1300</v>
      </c>
      <c r="Q291" s="16"/>
      <c r="R291" s="64"/>
    </row>
    <row r="292" spans="1:18" ht="17.25" customHeight="1">
      <c r="A292" s="123" t="s">
        <v>12</v>
      </c>
      <c r="B292" s="29" t="s">
        <v>471</v>
      </c>
      <c r="C292" s="29"/>
      <c r="D292" s="30"/>
      <c r="E292" s="30"/>
      <c r="F292" s="29" t="s">
        <v>408</v>
      </c>
      <c r="G292" s="16"/>
      <c r="H292" s="64" t="s">
        <v>65</v>
      </c>
      <c r="I292" s="65"/>
      <c r="J292" s="30"/>
      <c r="K292" s="30"/>
      <c r="L292" s="16"/>
      <c r="M292" s="64"/>
      <c r="N292" s="65"/>
      <c r="O292" s="30"/>
      <c r="P292" s="30"/>
      <c r="Q292" s="16"/>
      <c r="R292" s="64"/>
    </row>
    <row r="293" spans="1:18" ht="17.25" customHeight="1">
      <c r="A293" s="123" t="s">
        <v>74</v>
      </c>
      <c r="B293" s="29" t="s">
        <v>682</v>
      </c>
      <c r="C293" s="29"/>
      <c r="D293" s="30"/>
      <c r="E293" s="30"/>
      <c r="F293" s="29"/>
      <c r="G293" s="16"/>
      <c r="H293" s="64"/>
      <c r="I293" s="65" t="s">
        <v>679</v>
      </c>
      <c r="J293" s="30"/>
      <c r="K293" s="30" t="s">
        <v>461</v>
      </c>
      <c r="L293" s="16"/>
      <c r="M293" s="64"/>
      <c r="N293" s="65" t="s">
        <v>1439</v>
      </c>
      <c r="O293" s="30"/>
      <c r="P293" s="30" t="s">
        <v>1430</v>
      </c>
      <c r="Q293" s="16"/>
      <c r="R293" s="64"/>
    </row>
    <row r="294" spans="1:18" ht="17.25" customHeight="1">
      <c r="A294" s="65" t="s">
        <v>13</v>
      </c>
      <c r="B294" s="29" t="s">
        <v>472</v>
      </c>
      <c r="C294" s="29"/>
      <c r="D294" s="30" t="s">
        <v>459</v>
      </c>
      <c r="E294" s="30" t="s">
        <v>17</v>
      </c>
      <c r="F294" s="16"/>
      <c r="G294" s="16"/>
      <c r="H294" s="122"/>
      <c r="I294" s="65" t="s">
        <v>667</v>
      </c>
      <c r="J294" s="30"/>
      <c r="K294" s="30"/>
      <c r="L294" s="16"/>
      <c r="M294" s="64"/>
      <c r="N294" s="65" t="s">
        <v>1428</v>
      </c>
      <c r="O294" s="30"/>
      <c r="P294" s="30"/>
      <c r="Q294" s="16"/>
      <c r="R294" s="64"/>
    </row>
    <row r="295" spans="1:18" ht="17.25" customHeight="1">
      <c r="A295" s="65" t="s">
        <v>13</v>
      </c>
      <c r="B295" s="29" t="s">
        <v>473</v>
      </c>
      <c r="C295" s="29"/>
      <c r="D295" s="29" t="s">
        <v>470</v>
      </c>
      <c r="E295" s="30" t="s">
        <v>17</v>
      </c>
      <c r="F295" s="30"/>
      <c r="G295" s="16"/>
      <c r="H295" s="122"/>
      <c r="I295" s="65" t="s">
        <v>457</v>
      </c>
      <c r="J295" s="16"/>
      <c r="K295" s="16"/>
      <c r="L295" s="16"/>
      <c r="M295" s="64"/>
      <c r="N295" s="65" t="s">
        <v>1429</v>
      </c>
      <c r="O295" s="16"/>
      <c r="P295" s="16"/>
      <c r="Q295" s="16"/>
      <c r="R295" s="64"/>
    </row>
    <row r="296" spans="1:18" ht="17.25" customHeight="1">
      <c r="A296" s="123" t="s">
        <v>22</v>
      </c>
      <c r="B296" s="29"/>
      <c r="C296" s="29"/>
      <c r="D296" s="16"/>
      <c r="E296" s="30"/>
      <c r="F296" s="29"/>
      <c r="G296" s="16"/>
      <c r="H296" s="122"/>
      <c r="I296" s="65"/>
      <c r="J296" s="16"/>
      <c r="K296" s="16"/>
      <c r="L296" s="16"/>
      <c r="M296" s="64"/>
      <c r="N296" s="65"/>
      <c r="O296" s="16"/>
      <c r="P296" s="16"/>
      <c r="Q296" s="16"/>
      <c r="R296" s="64"/>
    </row>
    <row r="297" spans="1:18" ht="17.25" customHeight="1">
      <c r="A297" s="123" t="s">
        <v>12</v>
      </c>
      <c r="B297" s="30" t="s">
        <v>501</v>
      </c>
      <c r="C297" s="30"/>
      <c r="D297" s="16"/>
      <c r="E297" s="16"/>
      <c r="F297" s="16"/>
      <c r="G297" s="16"/>
      <c r="H297" s="124" t="s">
        <v>65</v>
      </c>
      <c r="I297" s="65"/>
      <c r="J297" s="16"/>
      <c r="K297" s="16"/>
      <c r="L297" s="16"/>
      <c r="M297" s="64"/>
      <c r="N297" s="65"/>
      <c r="O297" s="16"/>
      <c r="P297" s="16"/>
      <c r="Q297" s="16"/>
      <c r="R297" s="64"/>
    </row>
    <row r="298" spans="1:18" ht="17.25" customHeight="1">
      <c r="A298" s="77" t="s">
        <v>984</v>
      </c>
      <c r="B298" s="16" t="s">
        <v>275</v>
      </c>
      <c r="C298" s="16"/>
      <c r="D298" s="16"/>
      <c r="E298" s="30" t="s">
        <v>17</v>
      </c>
      <c r="F298" s="16"/>
      <c r="G298" s="16"/>
      <c r="H298" s="122"/>
      <c r="I298" s="65" t="s">
        <v>680</v>
      </c>
      <c r="J298" s="16"/>
      <c r="K298" s="30"/>
      <c r="L298" s="16"/>
      <c r="M298" s="64"/>
      <c r="N298" s="65" t="s">
        <v>1762</v>
      </c>
      <c r="O298" s="16"/>
      <c r="P298" s="30"/>
      <c r="Q298" s="16"/>
      <c r="R298" s="64"/>
    </row>
    <row r="299" spans="1:18" ht="17.25" customHeight="1">
      <c r="A299" s="65" t="s">
        <v>74</v>
      </c>
      <c r="B299" s="29" t="s">
        <v>391</v>
      </c>
      <c r="C299" s="29"/>
      <c r="D299" s="16"/>
      <c r="E299" s="16"/>
      <c r="F299" s="16"/>
      <c r="G299" s="16"/>
      <c r="H299" s="122"/>
      <c r="I299" s="65" t="s">
        <v>493</v>
      </c>
      <c r="J299" s="16"/>
      <c r="K299" s="16"/>
      <c r="L299" s="16"/>
      <c r="M299" s="64" t="s">
        <v>2068</v>
      </c>
      <c r="N299" s="65" t="s">
        <v>1440</v>
      </c>
      <c r="O299" s="16"/>
      <c r="P299" s="16"/>
      <c r="Q299" s="16"/>
      <c r="R299" s="64" t="s">
        <v>2068</v>
      </c>
    </row>
    <row r="300" spans="1:18" ht="17.25" customHeight="1">
      <c r="A300" s="123" t="s">
        <v>22</v>
      </c>
      <c r="B300" s="30"/>
      <c r="C300" s="30"/>
      <c r="D300" s="30"/>
      <c r="E300" s="30"/>
      <c r="F300" s="30"/>
      <c r="G300" s="30"/>
      <c r="H300" s="64"/>
      <c r="I300" s="65"/>
      <c r="J300" s="30"/>
      <c r="K300" s="30"/>
      <c r="L300" s="30"/>
      <c r="M300" s="64"/>
      <c r="N300" s="65"/>
      <c r="O300" s="30"/>
      <c r="P300" s="30"/>
      <c r="Q300" s="30"/>
      <c r="R300" s="64"/>
    </row>
    <row r="301" spans="1:18" ht="17.25" customHeight="1">
      <c r="A301" s="77" t="s">
        <v>13</v>
      </c>
      <c r="B301" s="16" t="s">
        <v>276</v>
      </c>
      <c r="C301" s="16"/>
      <c r="D301" s="30" t="s">
        <v>404</v>
      </c>
      <c r="E301" s="30" t="s">
        <v>17</v>
      </c>
      <c r="F301" s="16" t="s">
        <v>277</v>
      </c>
      <c r="G301" s="16"/>
      <c r="H301" s="122"/>
      <c r="I301" s="65" t="s">
        <v>678</v>
      </c>
      <c r="J301" s="30" t="s">
        <v>381</v>
      </c>
      <c r="K301" s="30" t="s">
        <v>142</v>
      </c>
      <c r="L301" s="16"/>
      <c r="M301" s="64"/>
      <c r="N301" s="65" t="s">
        <v>1763</v>
      </c>
      <c r="O301" s="245" t="s">
        <v>1420</v>
      </c>
      <c r="P301" s="30" t="s">
        <v>1300</v>
      </c>
      <c r="Q301" s="16"/>
      <c r="R301" s="64"/>
    </row>
    <row r="302" spans="1:18" ht="17.25" customHeight="1">
      <c r="A302" s="123" t="s">
        <v>12</v>
      </c>
      <c r="B302" s="29" t="s">
        <v>474</v>
      </c>
      <c r="C302" s="29"/>
      <c r="D302" s="30"/>
      <c r="E302" s="30"/>
      <c r="F302" s="29" t="s">
        <v>409</v>
      </c>
      <c r="G302" s="16"/>
      <c r="H302" s="64" t="s">
        <v>65</v>
      </c>
      <c r="I302" s="65"/>
      <c r="J302" s="30"/>
      <c r="K302" s="30"/>
      <c r="L302" s="16"/>
      <c r="M302" s="64"/>
      <c r="N302" s="65"/>
      <c r="O302" s="30"/>
      <c r="P302" s="30"/>
      <c r="Q302" s="16"/>
      <c r="R302" s="64"/>
    </row>
    <row r="303" spans="1:18" ht="17.25" customHeight="1">
      <c r="A303" s="123" t="s">
        <v>74</v>
      </c>
      <c r="B303" s="29" t="s">
        <v>681</v>
      </c>
      <c r="C303" s="29"/>
      <c r="D303" s="30"/>
      <c r="E303" s="30"/>
      <c r="F303" s="29"/>
      <c r="G303" s="16"/>
      <c r="H303" s="64"/>
      <c r="I303" s="65" t="s">
        <v>683</v>
      </c>
      <c r="J303" s="30"/>
      <c r="K303" s="30" t="s">
        <v>461</v>
      </c>
      <c r="L303" s="16"/>
      <c r="M303" s="64"/>
      <c r="N303" s="65" t="s">
        <v>1441</v>
      </c>
      <c r="O303" s="30"/>
      <c r="P303" s="30" t="s">
        <v>1430</v>
      </c>
      <c r="Q303" s="16"/>
      <c r="R303" s="64"/>
    </row>
    <row r="304" spans="1:18" ht="17.25" customHeight="1">
      <c r="A304" s="65" t="s">
        <v>13</v>
      </c>
      <c r="B304" s="29" t="s">
        <v>475</v>
      </c>
      <c r="C304" s="29"/>
      <c r="D304" s="30" t="s">
        <v>459</v>
      </c>
      <c r="E304" s="30" t="s">
        <v>17</v>
      </c>
      <c r="F304" s="16"/>
      <c r="G304" s="16"/>
      <c r="H304" s="122"/>
      <c r="I304" s="65" t="s">
        <v>667</v>
      </c>
      <c r="J304" s="30"/>
      <c r="K304" s="30"/>
      <c r="L304" s="16"/>
      <c r="M304" s="64"/>
      <c r="N304" s="65" t="s">
        <v>1428</v>
      </c>
      <c r="O304" s="30"/>
      <c r="P304" s="30"/>
      <c r="Q304" s="16"/>
      <c r="R304" s="64"/>
    </row>
    <row r="305" spans="1:18" ht="17.25" customHeight="1">
      <c r="A305" s="65" t="s">
        <v>13</v>
      </c>
      <c r="B305" s="29" t="s">
        <v>476</v>
      </c>
      <c r="C305" s="29"/>
      <c r="D305" s="29" t="s">
        <v>477</v>
      </c>
      <c r="E305" s="30" t="s">
        <v>17</v>
      </c>
      <c r="F305" s="30"/>
      <c r="G305" s="16"/>
      <c r="H305" s="122"/>
      <c r="I305" s="65" t="s">
        <v>457</v>
      </c>
      <c r="J305" s="16"/>
      <c r="K305" s="16"/>
      <c r="L305" s="16"/>
      <c r="M305" s="64"/>
      <c r="N305" s="65" t="s">
        <v>1429</v>
      </c>
      <c r="O305" s="16"/>
      <c r="P305" s="16"/>
      <c r="Q305" s="16"/>
      <c r="R305" s="64"/>
    </row>
    <row r="306" spans="1:18" ht="17.25" customHeight="1">
      <c r="A306" s="123" t="s">
        <v>22</v>
      </c>
      <c r="B306" s="29"/>
      <c r="C306" s="29"/>
      <c r="D306" s="16"/>
      <c r="E306" s="30"/>
      <c r="F306" s="29"/>
      <c r="G306" s="16"/>
      <c r="H306" s="122"/>
      <c r="I306" s="65"/>
      <c r="J306" s="16"/>
      <c r="K306" s="16"/>
      <c r="L306" s="16"/>
      <c r="M306" s="64"/>
      <c r="N306" s="65"/>
      <c r="O306" s="16"/>
      <c r="P306" s="16"/>
      <c r="Q306" s="16"/>
      <c r="R306" s="64"/>
    </row>
    <row r="307" spans="1:18" ht="17.25" customHeight="1">
      <c r="A307" s="65" t="s">
        <v>1146</v>
      </c>
      <c r="B307" s="29" t="s">
        <v>1147</v>
      </c>
      <c r="C307" s="29"/>
      <c r="D307" s="16"/>
      <c r="E307" s="30" t="s">
        <v>17</v>
      </c>
      <c r="F307" s="29" t="s">
        <v>1143</v>
      </c>
      <c r="G307" s="16"/>
      <c r="H307" s="122"/>
      <c r="I307" s="65" t="s">
        <v>1144</v>
      </c>
      <c r="J307" s="16"/>
      <c r="K307" s="16" t="s">
        <v>1145</v>
      </c>
      <c r="L307" s="16"/>
      <c r="M307" s="64"/>
      <c r="N307" s="65" t="s">
        <v>1442</v>
      </c>
      <c r="O307" s="16"/>
      <c r="P307" s="29" t="s">
        <v>1443</v>
      </c>
      <c r="Q307" s="16"/>
      <c r="R307" s="64"/>
    </row>
    <row r="308" spans="1:18" ht="17.25" customHeight="1">
      <c r="A308" s="65" t="s">
        <v>979</v>
      </c>
      <c r="B308" s="29" t="s">
        <v>1151</v>
      </c>
      <c r="C308" s="29"/>
      <c r="D308" s="16"/>
      <c r="E308" s="30" t="s">
        <v>17</v>
      </c>
      <c r="F308" s="29" t="s">
        <v>1241</v>
      </c>
      <c r="G308" s="16"/>
      <c r="H308" s="122"/>
      <c r="I308" s="65" t="s">
        <v>1152</v>
      </c>
      <c r="J308" s="16"/>
      <c r="K308" s="29" t="s">
        <v>1153</v>
      </c>
      <c r="L308" s="16"/>
      <c r="M308" s="64"/>
      <c r="N308" s="65" t="s">
        <v>1444</v>
      </c>
      <c r="O308" s="16"/>
      <c r="P308" s="246" t="s">
        <v>1445</v>
      </c>
      <c r="Q308" s="16"/>
      <c r="R308" s="64"/>
    </row>
    <row r="309" spans="1:18" ht="17.25" customHeight="1">
      <c r="A309" s="77" t="s">
        <v>74</v>
      </c>
      <c r="B309" s="16" t="s">
        <v>278</v>
      </c>
      <c r="C309" s="16"/>
      <c r="D309" s="16"/>
      <c r="E309" s="16"/>
      <c r="F309" s="16"/>
      <c r="G309" s="16"/>
      <c r="H309" s="122"/>
      <c r="I309" s="65" t="s">
        <v>279</v>
      </c>
      <c r="J309" s="16"/>
      <c r="K309" s="29"/>
      <c r="L309" s="16"/>
      <c r="M309" s="64"/>
      <c r="N309" s="65" t="s">
        <v>1446</v>
      </c>
      <c r="O309" s="16"/>
      <c r="P309" s="16"/>
      <c r="Q309" s="16"/>
      <c r="R309" s="64"/>
    </row>
    <row r="310" spans="1:18" ht="17.25" customHeight="1">
      <c r="A310" s="123" t="s">
        <v>12</v>
      </c>
      <c r="B310" s="29" t="s">
        <v>478</v>
      </c>
      <c r="C310" s="29"/>
      <c r="D310" s="30"/>
      <c r="E310" s="30"/>
      <c r="F310" s="29"/>
      <c r="G310" s="16"/>
      <c r="H310" s="64" t="s">
        <v>65</v>
      </c>
      <c r="I310" s="65"/>
      <c r="J310" s="30"/>
      <c r="K310" s="30"/>
      <c r="L310" s="16"/>
      <c r="M310" s="64"/>
      <c r="N310" s="65"/>
      <c r="O310" s="30"/>
      <c r="P310" s="30"/>
      <c r="Q310" s="16"/>
      <c r="R310" s="64"/>
    </row>
    <row r="311" spans="1:18" ht="17.25" customHeight="1">
      <c r="A311" s="123" t="s">
        <v>74</v>
      </c>
      <c r="B311" s="29" t="s">
        <v>685</v>
      </c>
      <c r="C311" s="29"/>
      <c r="D311" s="30"/>
      <c r="E311" s="30"/>
      <c r="F311" s="29"/>
      <c r="G311" s="16"/>
      <c r="H311" s="64"/>
      <c r="I311" s="65" t="s">
        <v>684</v>
      </c>
      <c r="J311" s="30"/>
      <c r="K311" s="19" t="s">
        <v>751</v>
      </c>
      <c r="L311" s="16"/>
      <c r="M311" s="64"/>
      <c r="N311" s="65" t="s">
        <v>1447</v>
      </c>
      <c r="O311" s="30"/>
      <c r="P311" s="30" t="s">
        <v>1430</v>
      </c>
      <c r="Q311" s="16"/>
      <c r="R311" s="64"/>
    </row>
    <row r="312" spans="1:18" ht="17.25" customHeight="1">
      <c r="A312" s="65" t="s">
        <v>13</v>
      </c>
      <c r="B312" s="29" t="s">
        <v>479</v>
      </c>
      <c r="C312" s="29"/>
      <c r="D312" s="30" t="s">
        <v>459</v>
      </c>
      <c r="E312" s="30" t="s">
        <v>17</v>
      </c>
      <c r="F312" s="16"/>
      <c r="G312" s="16"/>
      <c r="H312" s="122"/>
      <c r="I312" s="65" t="s">
        <v>667</v>
      </c>
      <c r="J312" s="30"/>
      <c r="K312" s="30"/>
      <c r="L312" s="16"/>
      <c r="M312" s="64"/>
      <c r="N312" s="65" t="s">
        <v>1428</v>
      </c>
      <c r="O312" s="30"/>
      <c r="P312" s="30"/>
      <c r="Q312" s="16"/>
      <c r="R312" s="64"/>
    </row>
    <row r="313" spans="1:18" ht="17.25" customHeight="1">
      <c r="A313" s="65" t="s">
        <v>13</v>
      </c>
      <c r="B313" s="29" t="s">
        <v>480</v>
      </c>
      <c r="C313" s="29"/>
      <c r="D313" s="29" t="s">
        <v>485</v>
      </c>
      <c r="E313" s="30" t="s">
        <v>17</v>
      </c>
      <c r="F313" s="30"/>
      <c r="G313" s="16"/>
      <c r="H313" s="122"/>
      <c r="I313" s="65" t="s">
        <v>457</v>
      </c>
      <c r="J313" s="16"/>
      <c r="K313" s="16"/>
      <c r="L313" s="16"/>
      <c r="M313" s="64"/>
      <c r="N313" s="65" t="s">
        <v>1429</v>
      </c>
      <c r="O313" s="16"/>
      <c r="P313" s="16"/>
      <c r="Q313" s="16"/>
      <c r="R313" s="64"/>
    </row>
    <row r="314" spans="1:18" ht="17.25" customHeight="1">
      <c r="A314" s="123" t="s">
        <v>22</v>
      </c>
      <c r="B314" s="29"/>
      <c r="C314" s="29"/>
      <c r="D314" s="16"/>
      <c r="E314" s="30"/>
      <c r="F314" s="29"/>
      <c r="G314" s="16"/>
      <c r="H314" s="122"/>
      <c r="I314" s="65"/>
      <c r="J314" s="16"/>
      <c r="K314" s="16"/>
      <c r="L314" s="16"/>
      <c r="M314" s="64"/>
      <c r="N314" s="65"/>
      <c r="O314" s="16"/>
      <c r="P314" s="16"/>
      <c r="Q314" s="16"/>
      <c r="R314" s="64"/>
    </row>
    <row r="315" spans="1:18" ht="17.25" customHeight="1">
      <c r="A315" s="121" t="s">
        <v>22</v>
      </c>
      <c r="B315" s="16"/>
      <c r="C315" s="16"/>
      <c r="D315" s="16"/>
      <c r="E315" s="16"/>
      <c r="F315" s="16"/>
      <c r="G315" s="16"/>
      <c r="H315" s="122"/>
      <c r="I315" s="65"/>
      <c r="J315" s="16"/>
      <c r="K315" s="16"/>
      <c r="L315" s="16"/>
      <c r="M315" s="64"/>
      <c r="N315" s="65"/>
      <c r="O315" s="16"/>
      <c r="P315" s="16"/>
      <c r="Q315" s="16"/>
      <c r="R315" s="64"/>
    </row>
    <row r="316" spans="1:18" ht="17.25" customHeight="1">
      <c r="A316" s="62"/>
      <c r="B316" s="15"/>
      <c r="C316" s="15"/>
      <c r="D316" s="15"/>
      <c r="E316" s="15"/>
      <c r="F316" s="15"/>
      <c r="G316" s="15"/>
      <c r="H316" s="120"/>
      <c r="I316" s="72"/>
      <c r="J316" s="15"/>
      <c r="K316" s="15"/>
      <c r="L316" s="15"/>
      <c r="M316" s="49"/>
      <c r="N316" s="72"/>
      <c r="O316" s="15"/>
      <c r="P316" s="15"/>
      <c r="Q316" s="15"/>
      <c r="R316" s="49"/>
    </row>
    <row r="317" spans="1:18" ht="17.25" customHeight="1">
      <c r="A317" s="125" t="s">
        <v>12</v>
      </c>
      <c r="B317" s="17" t="s">
        <v>362</v>
      </c>
      <c r="C317" s="17"/>
      <c r="D317" s="17"/>
      <c r="E317" s="17"/>
      <c r="F317" s="17"/>
      <c r="G317" s="17"/>
      <c r="H317" s="126"/>
      <c r="I317" s="66" t="s">
        <v>359</v>
      </c>
      <c r="J317" s="17"/>
      <c r="K317" s="17"/>
      <c r="L317" s="17"/>
      <c r="M317" s="67"/>
      <c r="N317" s="66" t="s">
        <v>1448</v>
      </c>
      <c r="O317" s="17"/>
      <c r="P317" s="17"/>
      <c r="Q317" s="17"/>
      <c r="R317" s="67"/>
    </row>
    <row r="318" spans="1:18" ht="17.25" customHeight="1">
      <c r="A318" s="198" t="s">
        <v>74</v>
      </c>
      <c r="B318" s="199" t="s">
        <v>1261</v>
      </c>
      <c r="C318" s="199"/>
      <c r="D318" s="199"/>
      <c r="E318" s="199"/>
      <c r="F318" s="199"/>
      <c r="G318" s="199"/>
      <c r="H318" s="200"/>
      <c r="I318" s="201" t="s">
        <v>1818</v>
      </c>
      <c r="J318" s="17"/>
      <c r="K318" s="17"/>
      <c r="L318" s="17"/>
      <c r="M318" s="67"/>
      <c r="N318" s="231" t="s">
        <v>1764</v>
      </c>
      <c r="O318" s="17"/>
      <c r="P318" s="17"/>
      <c r="Q318" s="17"/>
      <c r="R318" s="67"/>
    </row>
    <row r="319" spans="1:18" ht="17.25" customHeight="1">
      <c r="A319" s="78" t="s">
        <v>984</v>
      </c>
      <c r="B319" s="17" t="s">
        <v>280</v>
      </c>
      <c r="C319" s="17"/>
      <c r="D319" s="17"/>
      <c r="E319" s="32" t="s">
        <v>17</v>
      </c>
      <c r="F319" s="17"/>
      <c r="G319" s="17"/>
      <c r="H319" s="126"/>
      <c r="I319" s="68" t="s">
        <v>707</v>
      </c>
      <c r="J319" s="17"/>
      <c r="K319" s="17"/>
      <c r="L319" s="17"/>
      <c r="M319" s="67"/>
      <c r="N319" s="68" t="s">
        <v>1449</v>
      </c>
      <c r="O319" s="17"/>
      <c r="P319" s="17"/>
      <c r="Q319" s="17"/>
      <c r="R319" s="67"/>
    </row>
    <row r="320" spans="1:18" ht="17.25" customHeight="1">
      <c r="A320" s="78" t="s">
        <v>984</v>
      </c>
      <c r="B320" s="17" t="s">
        <v>281</v>
      </c>
      <c r="C320" s="17"/>
      <c r="D320" s="17"/>
      <c r="E320" s="32" t="s">
        <v>17</v>
      </c>
      <c r="F320" s="17" t="s">
        <v>282</v>
      </c>
      <c r="G320" s="17"/>
      <c r="H320" s="126"/>
      <c r="I320" s="68" t="s">
        <v>708</v>
      </c>
      <c r="J320" s="17"/>
      <c r="K320" s="17"/>
      <c r="L320" s="17"/>
      <c r="M320" s="67"/>
      <c r="N320" s="68" t="s">
        <v>1450</v>
      </c>
      <c r="O320" s="17"/>
      <c r="P320" s="17"/>
      <c r="Q320" s="17"/>
      <c r="R320" s="67"/>
    </row>
    <row r="321" spans="1:20" ht="17.25" customHeight="1">
      <c r="A321" s="78" t="s">
        <v>984</v>
      </c>
      <c r="B321" s="17" t="s">
        <v>283</v>
      </c>
      <c r="C321" s="17"/>
      <c r="D321" s="17"/>
      <c r="E321" s="32" t="s">
        <v>17</v>
      </c>
      <c r="F321" s="17" t="s">
        <v>284</v>
      </c>
      <c r="G321" s="17"/>
      <c r="H321" s="126"/>
      <c r="I321" s="68" t="s">
        <v>861</v>
      </c>
      <c r="J321" s="17"/>
      <c r="K321" s="17"/>
      <c r="L321" s="17"/>
      <c r="M321" s="67"/>
      <c r="N321" s="68" t="s">
        <v>1451</v>
      </c>
      <c r="O321" s="17"/>
      <c r="P321" s="17"/>
      <c r="Q321" s="17"/>
      <c r="R321" s="67"/>
    </row>
    <row r="322" spans="1:20" ht="17.25" customHeight="1">
      <c r="A322" s="78" t="s">
        <v>984</v>
      </c>
      <c r="B322" s="17" t="s">
        <v>285</v>
      </c>
      <c r="C322" s="17"/>
      <c r="D322" s="17"/>
      <c r="E322" s="32" t="s">
        <v>17</v>
      </c>
      <c r="F322" s="17" t="s">
        <v>284</v>
      </c>
      <c r="G322" s="17"/>
      <c r="H322" s="126"/>
      <c r="I322" s="68" t="s">
        <v>709</v>
      </c>
      <c r="J322" s="17"/>
      <c r="K322" s="17"/>
      <c r="L322" s="17"/>
      <c r="M322" s="67"/>
      <c r="N322" s="68" t="s">
        <v>1452</v>
      </c>
      <c r="O322" s="17"/>
      <c r="P322" s="17"/>
      <c r="Q322" s="17"/>
      <c r="R322" s="67"/>
    </row>
    <row r="323" spans="1:20" ht="17.25" customHeight="1">
      <c r="A323" s="78" t="s">
        <v>984</v>
      </c>
      <c r="B323" s="17" t="s">
        <v>286</v>
      </c>
      <c r="C323" s="17"/>
      <c r="D323" s="17"/>
      <c r="E323" s="32" t="s">
        <v>17</v>
      </c>
      <c r="F323" s="17" t="s">
        <v>284</v>
      </c>
      <c r="G323" s="17"/>
      <c r="H323" s="126"/>
      <c r="I323" s="68" t="s">
        <v>710</v>
      </c>
      <c r="J323" s="17"/>
      <c r="K323" s="17"/>
      <c r="L323" s="17"/>
      <c r="M323" s="67"/>
      <c r="N323" s="68" t="s">
        <v>1453</v>
      </c>
      <c r="O323" s="17"/>
      <c r="P323" s="17"/>
      <c r="Q323" s="17"/>
      <c r="R323" s="67"/>
    </row>
    <row r="324" spans="1:20" ht="17.25" customHeight="1">
      <c r="A324" s="78" t="s">
        <v>984</v>
      </c>
      <c r="B324" s="17" t="s">
        <v>287</v>
      </c>
      <c r="C324" s="17"/>
      <c r="D324" s="17"/>
      <c r="E324" s="32" t="s">
        <v>17</v>
      </c>
      <c r="F324" s="17" t="s">
        <v>284</v>
      </c>
      <c r="G324" s="17"/>
      <c r="H324" s="126"/>
      <c r="I324" s="68" t="s">
        <v>711</v>
      </c>
      <c r="J324" s="17"/>
      <c r="K324" s="17"/>
      <c r="L324" s="17"/>
      <c r="M324" s="67"/>
      <c r="N324" s="68" t="s">
        <v>1454</v>
      </c>
      <c r="O324" s="17"/>
      <c r="P324" s="17"/>
      <c r="Q324" s="17"/>
      <c r="R324" s="67"/>
    </row>
    <row r="325" spans="1:20" ht="17.25" customHeight="1">
      <c r="A325" s="125" t="s">
        <v>22</v>
      </c>
      <c r="B325" s="17"/>
      <c r="C325" s="17"/>
      <c r="D325" s="17"/>
      <c r="E325" s="17"/>
      <c r="F325" s="17"/>
      <c r="G325" s="17"/>
      <c r="H325" s="126"/>
      <c r="I325" s="68"/>
      <c r="J325" s="17"/>
      <c r="K325" s="17"/>
      <c r="L325" s="17"/>
      <c r="M325" s="67"/>
      <c r="N325" s="68"/>
      <c r="O325" s="17"/>
      <c r="P325" s="17"/>
      <c r="Q325" s="17"/>
      <c r="R325" s="67"/>
    </row>
    <row r="326" spans="1:20" ht="17.25" customHeight="1">
      <c r="A326" s="125" t="s">
        <v>12</v>
      </c>
      <c r="B326" s="17" t="s">
        <v>361</v>
      </c>
      <c r="C326" s="17"/>
      <c r="D326" s="17"/>
      <c r="E326" s="17"/>
      <c r="F326" s="17"/>
      <c r="G326" s="17"/>
      <c r="H326" s="126"/>
      <c r="I326" s="66" t="s">
        <v>360</v>
      </c>
      <c r="J326" s="17"/>
      <c r="K326" s="17"/>
      <c r="L326" s="17"/>
      <c r="M326" s="67"/>
      <c r="N326" s="66" t="s">
        <v>1455</v>
      </c>
      <c r="O326" s="17"/>
      <c r="P326" s="17"/>
      <c r="Q326" s="17"/>
      <c r="R326" s="67"/>
    </row>
    <row r="327" spans="1:20" ht="17.25" customHeight="1">
      <c r="A327" s="68" t="s">
        <v>979</v>
      </c>
      <c r="B327" s="17" t="s">
        <v>288</v>
      </c>
      <c r="C327" s="17"/>
      <c r="D327" s="17"/>
      <c r="E327" s="32" t="s">
        <v>17</v>
      </c>
      <c r="F327" s="17"/>
      <c r="G327" s="17"/>
      <c r="H327" s="126"/>
      <c r="I327" s="68" t="s">
        <v>702</v>
      </c>
      <c r="J327" s="17"/>
      <c r="K327" s="17"/>
      <c r="L327" s="17"/>
      <c r="M327" s="67"/>
      <c r="N327" s="68" t="s">
        <v>1456</v>
      </c>
      <c r="O327" s="17"/>
      <c r="P327" s="17"/>
      <c r="Q327" s="17"/>
      <c r="R327" s="67"/>
    </row>
    <row r="328" spans="1:20" ht="17.25" customHeight="1">
      <c r="A328" s="78" t="s">
        <v>984</v>
      </c>
      <c r="B328" s="17" t="s">
        <v>289</v>
      </c>
      <c r="C328" s="17"/>
      <c r="D328" s="17"/>
      <c r="E328" s="32" t="s">
        <v>17</v>
      </c>
      <c r="F328" s="17" t="s">
        <v>290</v>
      </c>
      <c r="G328" s="17"/>
      <c r="H328" s="126"/>
      <c r="I328" s="68" t="s">
        <v>703</v>
      </c>
      <c r="J328" s="17"/>
      <c r="K328" s="17"/>
      <c r="L328" s="17"/>
      <c r="M328" s="67"/>
      <c r="N328" s="68" t="s">
        <v>1457</v>
      </c>
      <c r="O328" s="17"/>
      <c r="P328" s="17"/>
      <c r="Q328" s="17"/>
      <c r="R328" s="67"/>
    </row>
    <row r="329" spans="1:20" ht="17.25" customHeight="1">
      <c r="A329" s="78" t="s">
        <v>984</v>
      </c>
      <c r="B329" s="17" t="s">
        <v>291</v>
      </c>
      <c r="C329" s="17"/>
      <c r="D329" s="17"/>
      <c r="E329" s="32" t="s">
        <v>17</v>
      </c>
      <c r="F329" s="17" t="s">
        <v>292</v>
      </c>
      <c r="G329" s="17"/>
      <c r="H329" s="126"/>
      <c r="I329" s="68" t="s">
        <v>859</v>
      </c>
      <c r="J329" s="17"/>
      <c r="K329" s="17"/>
      <c r="L329" s="17"/>
      <c r="M329" s="67"/>
      <c r="N329" s="68" t="s">
        <v>1458</v>
      </c>
      <c r="O329" s="17"/>
      <c r="P329" s="17"/>
      <c r="Q329" s="17"/>
      <c r="R329" s="67"/>
    </row>
    <row r="330" spans="1:20" ht="17.25" customHeight="1">
      <c r="A330" s="78" t="s">
        <v>984</v>
      </c>
      <c r="B330" s="17" t="s">
        <v>293</v>
      </c>
      <c r="C330" s="17"/>
      <c r="D330" s="17"/>
      <c r="E330" s="32" t="s">
        <v>17</v>
      </c>
      <c r="F330" s="17" t="s">
        <v>292</v>
      </c>
      <c r="G330" s="17"/>
      <c r="H330" s="126"/>
      <c r="I330" s="68" t="s">
        <v>704</v>
      </c>
      <c r="J330" s="17"/>
      <c r="K330" s="17"/>
      <c r="L330" s="17"/>
      <c r="M330" s="67"/>
      <c r="N330" s="68" t="s">
        <v>1459</v>
      </c>
      <c r="O330" s="17"/>
      <c r="P330" s="17"/>
      <c r="Q330" s="17"/>
      <c r="R330" s="67"/>
    </row>
    <row r="331" spans="1:20" ht="17.25" customHeight="1">
      <c r="A331" s="68" t="s">
        <v>1246</v>
      </c>
      <c r="B331" s="31" t="s">
        <v>1243</v>
      </c>
      <c r="C331" s="17"/>
      <c r="D331" s="17"/>
      <c r="E331" s="32" t="s">
        <v>17</v>
      </c>
      <c r="F331" s="31" t="s">
        <v>1244</v>
      </c>
      <c r="G331" s="17"/>
      <c r="H331" s="126"/>
      <c r="I331" s="68" t="s">
        <v>1245</v>
      </c>
      <c r="J331" s="17"/>
      <c r="K331" s="17"/>
      <c r="L331" s="17"/>
      <c r="M331" s="67"/>
      <c r="N331" s="68" t="s">
        <v>1770</v>
      </c>
      <c r="O331" s="17"/>
      <c r="P331" s="17"/>
      <c r="Q331" s="17"/>
      <c r="R331" s="67"/>
      <c r="T331" s="68"/>
    </row>
    <row r="332" spans="1:20" ht="17.25" customHeight="1">
      <c r="A332" s="78" t="s">
        <v>984</v>
      </c>
      <c r="B332" s="17" t="s">
        <v>294</v>
      </c>
      <c r="C332" s="17"/>
      <c r="D332" s="17"/>
      <c r="E332" s="32" t="s">
        <v>17</v>
      </c>
      <c r="F332" s="17" t="s">
        <v>292</v>
      </c>
      <c r="G332" s="17"/>
      <c r="H332" s="126"/>
      <c r="I332" s="68" t="s">
        <v>705</v>
      </c>
      <c r="J332" s="17"/>
      <c r="K332" s="17"/>
      <c r="L332" s="17"/>
      <c r="M332" s="67"/>
      <c r="N332" s="68" t="s">
        <v>1460</v>
      </c>
      <c r="O332" s="17"/>
      <c r="P332" s="17"/>
      <c r="Q332" s="17"/>
      <c r="R332" s="67"/>
    </row>
    <row r="333" spans="1:20" ht="17.25" customHeight="1">
      <c r="A333" s="78" t="s">
        <v>984</v>
      </c>
      <c r="B333" s="17" t="s">
        <v>295</v>
      </c>
      <c r="C333" s="17"/>
      <c r="D333" s="17"/>
      <c r="E333" s="32" t="s">
        <v>17</v>
      </c>
      <c r="F333" s="17" t="s">
        <v>292</v>
      </c>
      <c r="G333" s="17"/>
      <c r="H333" s="126"/>
      <c r="I333" s="68" t="s">
        <v>706</v>
      </c>
      <c r="J333" s="17"/>
      <c r="K333" s="17"/>
      <c r="L333" s="17"/>
      <c r="M333" s="67"/>
      <c r="N333" s="68" t="s">
        <v>1461</v>
      </c>
      <c r="O333" s="17"/>
      <c r="P333" s="17"/>
      <c r="Q333" s="17"/>
      <c r="R333" s="67"/>
    </row>
    <row r="334" spans="1:20" ht="17.25" customHeight="1">
      <c r="A334" s="125" t="s">
        <v>22</v>
      </c>
      <c r="B334" s="17"/>
      <c r="C334" s="17"/>
      <c r="D334" s="17"/>
      <c r="E334" s="17"/>
      <c r="F334" s="17"/>
      <c r="G334" s="17"/>
      <c r="H334" s="126"/>
      <c r="I334" s="68"/>
      <c r="J334" s="17"/>
      <c r="K334" s="17"/>
      <c r="L334" s="17"/>
      <c r="M334" s="67"/>
      <c r="N334" s="68"/>
      <c r="O334" s="17"/>
      <c r="P334" s="17"/>
      <c r="Q334" s="17"/>
      <c r="R334" s="67"/>
    </row>
    <row r="335" spans="1:20" ht="17.25" customHeight="1">
      <c r="A335" s="125" t="s">
        <v>12</v>
      </c>
      <c r="B335" s="17" t="s">
        <v>363</v>
      </c>
      <c r="C335" s="17"/>
      <c r="D335" s="17"/>
      <c r="E335" s="17"/>
      <c r="F335" s="17"/>
      <c r="G335" s="17"/>
      <c r="H335" s="126"/>
      <c r="I335" s="66" t="s">
        <v>369</v>
      </c>
      <c r="J335" s="17"/>
      <c r="K335" s="17"/>
      <c r="L335" s="17"/>
      <c r="M335" s="67"/>
      <c r="N335" s="66" t="s">
        <v>1462</v>
      </c>
      <c r="O335" s="17"/>
      <c r="P335" s="17"/>
      <c r="Q335" s="17"/>
      <c r="R335" s="67"/>
    </row>
    <row r="336" spans="1:20" ht="17.25" customHeight="1">
      <c r="A336" s="68" t="s">
        <v>979</v>
      </c>
      <c r="B336" s="17" t="s">
        <v>296</v>
      </c>
      <c r="C336" s="17"/>
      <c r="D336" s="17"/>
      <c r="E336" s="32" t="s">
        <v>17</v>
      </c>
      <c r="F336" s="17"/>
      <c r="G336" s="17"/>
      <c r="H336" s="126"/>
      <c r="I336" s="68" t="s">
        <v>697</v>
      </c>
      <c r="J336" s="17"/>
      <c r="K336" s="17"/>
      <c r="L336" s="17"/>
      <c r="M336" s="67"/>
      <c r="N336" s="68" t="s">
        <v>1463</v>
      </c>
      <c r="O336" s="17"/>
      <c r="P336" s="17"/>
      <c r="Q336" s="17"/>
      <c r="R336" s="67"/>
    </row>
    <row r="337" spans="1:18" ht="17.25" customHeight="1">
      <c r="A337" s="78" t="s">
        <v>984</v>
      </c>
      <c r="B337" s="17" t="s">
        <v>297</v>
      </c>
      <c r="C337" s="17"/>
      <c r="D337" s="17"/>
      <c r="E337" s="32" t="s">
        <v>17</v>
      </c>
      <c r="F337" s="17" t="s">
        <v>298</v>
      </c>
      <c r="G337" s="17"/>
      <c r="H337" s="126"/>
      <c r="I337" s="68" t="s">
        <v>698</v>
      </c>
      <c r="J337" s="17"/>
      <c r="K337" s="17"/>
      <c r="L337" s="17"/>
      <c r="M337" s="67"/>
      <c r="N337" s="68" t="s">
        <v>1464</v>
      </c>
      <c r="O337" s="17"/>
      <c r="P337" s="17"/>
      <c r="Q337" s="17"/>
      <c r="R337" s="67"/>
    </row>
    <row r="338" spans="1:18" ht="17.25" customHeight="1">
      <c r="A338" s="78" t="s">
        <v>984</v>
      </c>
      <c r="B338" s="17" t="s">
        <v>299</v>
      </c>
      <c r="C338" s="17"/>
      <c r="D338" s="17"/>
      <c r="E338" s="32" t="s">
        <v>17</v>
      </c>
      <c r="F338" s="17" t="s">
        <v>300</v>
      </c>
      <c r="G338" s="17"/>
      <c r="H338" s="126"/>
      <c r="I338" s="68" t="s">
        <v>860</v>
      </c>
      <c r="J338" s="17"/>
      <c r="K338" s="17"/>
      <c r="L338" s="17"/>
      <c r="M338" s="67"/>
      <c r="N338" s="68" t="s">
        <v>1767</v>
      </c>
      <c r="O338" s="17"/>
      <c r="P338" s="17"/>
      <c r="Q338" s="17"/>
      <c r="R338" s="67"/>
    </row>
    <row r="339" spans="1:18" ht="17.25" customHeight="1">
      <c r="A339" s="78" t="s">
        <v>984</v>
      </c>
      <c r="B339" s="17" t="s">
        <v>301</v>
      </c>
      <c r="C339" s="17"/>
      <c r="D339" s="17"/>
      <c r="E339" s="32" t="s">
        <v>17</v>
      </c>
      <c r="F339" s="17" t="s">
        <v>300</v>
      </c>
      <c r="G339" s="17"/>
      <c r="H339" s="126"/>
      <c r="I339" s="68" t="s">
        <v>699</v>
      </c>
      <c r="J339" s="17"/>
      <c r="K339" s="17"/>
      <c r="L339" s="17"/>
      <c r="M339" s="67"/>
      <c r="N339" s="68" t="s">
        <v>1465</v>
      </c>
      <c r="O339" s="17"/>
      <c r="P339" s="17"/>
      <c r="Q339" s="17"/>
      <c r="R339" s="67"/>
    </row>
    <row r="340" spans="1:18" ht="17.25" customHeight="1">
      <c r="A340" s="78" t="s">
        <v>984</v>
      </c>
      <c r="B340" s="17" t="s">
        <v>302</v>
      </c>
      <c r="C340" s="17"/>
      <c r="D340" s="17"/>
      <c r="E340" s="32" t="s">
        <v>17</v>
      </c>
      <c r="F340" s="17" t="s">
        <v>300</v>
      </c>
      <c r="G340" s="17"/>
      <c r="H340" s="126"/>
      <c r="I340" s="68" t="s">
        <v>700</v>
      </c>
      <c r="J340" s="17"/>
      <c r="K340" s="17"/>
      <c r="L340" s="17"/>
      <c r="M340" s="67"/>
      <c r="N340" s="68" t="s">
        <v>1466</v>
      </c>
      <c r="O340" s="17"/>
      <c r="P340" s="17"/>
      <c r="Q340" s="17"/>
      <c r="R340" s="67"/>
    </row>
    <row r="341" spans="1:18" ht="17.25" customHeight="1">
      <c r="A341" s="78" t="s">
        <v>984</v>
      </c>
      <c r="B341" s="17" t="s">
        <v>303</v>
      </c>
      <c r="C341" s="17"/>
      <c r="D341" s="17"/>
      <c r="E341" s="32" t="s">
        <v>17</v>
      </c>
      <c r="F341" s="17" t="s">
        <v>300</v>
      </c>
      <c r="G341" s="17"/>
      <c r="H341" s="126"/>
      <c r="I341" s="68" t="s">
        <v>701</v>
      </c>
      <c r="J341" s="17"/>
      <c r="K341" s="17"/>
      <c r="L341" s="17"/>
      <c r="M341" s="67"/>
      <c r="N341" s="68" t="s">
        <v>1467</v>
      </c>
      <c r="O341" s="17"/>
      <c r="P341" s="17"/>
      <c r="Q341" s="17"/>
      <c r="R341" s="67"/>
    </row>
    <row r="342" spans="1:18" ht="17.25" customHeight="1">
      <c r="A342" s="125" t="s">
        <v>22</v>
      </c>
      <c r="B342" s="17"/>
      <c r="C342" s="17"/>
      <c r="D342" s="17"/>
      <c r="E342" s="17"/>
      <c r="F342" s="17"/>
      <c r="G342" s="17"/>
      <c r="H342" s="126"/>
      <c r="I342" s="68"/>
      <c r="J342" s="17"/>
      <c r="K342" s="17"/>
      <c r="L342" s="17"/>
      <c r="M342" s="67"/>
      <c r="N342" s="68"/>
      <c r="O342" s="17"/>
      <c r="P342" s="17"/>
      <c r="Q342" s="17"/>
      <c r="R342" s="67"/>
    </row>
    <row r="343" spans="1:18" ht="17.25" customHeight="1">
      <c r="A343" s="125" t="s">
        <v>12</v>
      </c>
      <c r="B343" s="17" t="s">
        <v>367</v>
      </c>
      <c r="C343" s="17"/>
      <c r="D343" s="17"/>
      <c r="E343" s="17"/>
      <c r="F343" s="17"/>
      <c r="G343" s="17"/>
      <c r="H343" s="126"/>
      <c r="I343" s="66" t="s">
        <v>364</v>
      </c>
      <c r="J343" s="17"/>
      <c r="K343" s="17"/>
      <c r="L343" s="17"/>
      <c r="M343" s="67"/>
      <c r="N343" s="66" t="s">
        <v>1768</v>
      </c>
      <c r="O343" s="17"/>
      <c r="P343" s="17"/>
      <c r="Q343" s="17"/>
      <c r="R343" s="67"/>
    </row>
    <row r="344" spans="1:18" ht="17.25" customHeight="1">
      <c r="A344" s="78" t="s">
        <v>984</v>
      </c>
      <c r="B344" s="17" t="s">
        <v>304</v>
      </c>
      <c r="C344" s="17"/>
      <c r="D344" s="17"/>
      <c r="E344" s="32" t="s">
        <v>17</v>
      </c>
      <c r="F344" s="17"/>
      <c r="G344" s="17"/>
      <c r="H344" s="126"/>
      <c r="I344" s="68" t="s">
        <v>694</v>
      </c>
      <c r="J344" s="17"/>
      <c r="K344" s="17"/>
      <c r="L344" s="17"/>
      <c r="M344" s="67"/>
      <c r="N344" s="68" t="s">
        <v>1766</v>
      </c>
      <c r="O344" s="17"/>
      <c r="P344" s="17"/>
      <c r="Q344" s="17"/>
      <c r="R344" s="67"/>
    </row>
    <row r="345" spans="1:18" ht="17.25" customHeight="1">
      <c r="A345" s="78" t="s">
        <v>984</v>
      </c>
      <c r="B345" s="17" t="s">
        <v>305</v>
      </c>
      <c r="C345" s="17"/>
      <c r="D345" s="17"/>
      <c r="E345" s="32" t="s">
        <v>17</v>
      </c>
      <c r="F345" s="17"/>
      <c r="G345" s="17"/>
      <c r="H345" s="126"/>
      <c r="I345" s="68" t="s">
        <v>695</v>
      </c>
      <c r="J345" s="17"/>
      <c r="K345" s="17"/>
      <c r="L345" s="17"/>
      <c r="M345" s="67"/>
      <c r="N345" s="68" t="s">
        <v>1468</v>
      </c>
      <c r="O345" s="17"/>
      <c r="P345" s="17"/>
      <c r="Q345" s="17"/>
      <c r="R345" s="67"/>
    </row>
    <row r="346" spans="1:18" ht="17.25" customHeight="1">
      <c r="A346" s="78" t="s">
        <v>984</v>
      </c>
      <c r="B346" s="17" t="s">
        <v>306</v>
      </c>
      <c r="C346" s="17"/>
      <c r="D346" s="17"/>
      <c r="E346" s="32" t="s">
        <v>17</v>
      </c>
      <c r="F346" s="17"/>
      <c r="G346" s="17"/>
      <c r="H346" s="126"/>
      <c r="I346" s="68" t="s">
        <v>696</v>
      </c>
      <c r="J346" s="17"/>
      <c r="K346" s="17"/>
      <c r="L346" s="17"/>
      <c r="M346" s="67"/>
      <c r="N346" s="68" t="s">
        <v>1469</v>
      </c>
      <c r="O346" s="17"/>
      <c r="P346" s="17"/>
      <c r="Q346" s="17"/>
      <c r="R346" s="67"/>
    </row>
    <row r="347" spans="1:18" ht="17.25" customHeight="1">
      <c r="A347" s="125" t="s">
        <v>22</v>
      </c>
      <c r="B347" s="17"/>
      <c r="C347" s="17"/>
      <c r="D347" s="17"/>
      <c r="E347" s="17"/>
      <c r="F347" s="17"/>
      <c r="G347" s="17"/>
      <c r="H347" s="126"/>
      <c r="I347" s="68"/>
      <c r="J347" s="17"/>
      <c r="K347" s="17"/>
      <c r="L347" s="17"/>
      <c r="M347" s="67"/>
      <c r="N347" s="68"/>
      <c r="O347" s="17"/>
      <c r="P347" s="17"/>
      <c r="Q347" s="17"/>
      <c r="R347" s="67"/>
    </row>
    <row r="348" spans="1:18" ht="17.25" customHeight="1">
      <c r="A348" s="78" t="s">
        <v>979</v>
      </c>
      <c r="B348" s="31" t="s">
        <v>1154</v>
      </c>
      <c r="C348" s="17"/>
      <c r="D348" s="17"/>
      <c r="E348" s="31" t="s">
        <v>17</v>
      </c>
      <c r="F348" s="17"/>
      <c r="G348" s="17"/>
      <c r="H348" s="126"/>
      <c r="I348" s="68" t="s">
        <v>1155</v>
      </c>
      <c r="J348" s="17"/>
      <c r="K348" s="17"/>
      <c r="L348" s="17"/>
      <c r="M348" s="67"/>
      <c r="N348" s="68" t="s">
        <v>1470</v>
      </c>
      <c r="O348" s="17"/>
      <c r="P348" s="247" t="s">
        <v>1772</v>
      </c>
      <c r="Q348" s="17"/>
      <c r="R348" s="67"/>
    </row>
    <row r="349" spans="1:18" ht="17.25" customHeight="1">
      <c r="A349" s="78" t="s">
        <v>979</v>
      </c>
      <c r="B349" s="31" t="s">
        <v>1157</v>
      </c>
      <c r="C349" s="17"/>
      <c r="D349" s="17"/>
      <c r="E349" s="31" t="s">
        <v>17</v>
      </c>
      <c r="F349" s="31" t="s">
        <v>1242</v>
      </c>
      <c r="G349" s="17"/>
      <c r="H349" s="126"/>
      <c r="I349" s="68" t="s">
        <v>1156</v>
      </c>
      <c r="J349" s="17"/>
      <c r="K349" s="17"/>
      <c r="L349" s="17"/>
      <c r="M349" s="67"/>
      <c r="N349" s="68" t="s">
        <v>1471</v>
      </c>
      <c r="O349" s="17"/>
      <c r="P349" s="247" t="s">
        <v>1773</v>
      </c>
      <c r="Q349" s="17"/>
      <c r="R349" s="67"/>
    </row>
    <row r="350" spans="1:18" ht="17.25" customHeight="1">
      <c r="A350" s="78" t="s">
        <v>12</v>
      </c>
      <c r="B350" s="17" t="s">
        <v>366</v>
      </c>
      <c r="C350" s="17"/>
      <c r="D350" s="17"/>
      <c r="E350" s="17"/>
      <c r="F350" s="17"/>
      <c r="G350" s="17"/>
      <c r="H350" s="126"/>
      <c r="I350" s="68"/>
      <c r="J350" s="17"/>
      <c r="K350" s="17"/>
      <c r="L350" s="17"/>
      <c r="M350" s="67"/>
      <c r="N350" s="68"/>
      <c r="O350" s="17"/>
      <c r="P350" s="17"/>
      <c r="Q350" s="17"/>
      <c r="R350" s="67"/>
    </row>
    <row r="351" spans="1:18" ht="17.25" customHeight="1">
      <c r="A351" s="78" t="s">
        <v>984</v>
      </c>
      <c r="B351" s="31" t="s">
        <v>784</v>
      </c>
      <c r="C351" s="31"/>
      <c r="D351" s="17"/>
      <c r="E351" s="31" t="s">
        <v>17</v>
      </c>
      <c r="F351" s="17"/>
      <c r="G351" s="17"/>
      <c r="H351" s="127"/>
      <c r="I351" s="68" t="s">
        <v>787</v>
      </c>
      <c r="J351" s="17"/>
      <c r="K351" s="17"/>
      <c r="L351" s="17"/>
      <c r="M351" s="67"/>
      <c r="N351" s="68" t="s">
        <v>1472</v>
      </c>
      <c r="O351" s="17"/>
      <c r="P351" s="17"/>
      <c r="Q351" s="17"/>
      <c r="R351" s="67"/>
    </row>
    <row r="352" spans="1:18" ht="17.25" customHeight="1">
      <c r="A352" s="125" t="s">
        <v>12</v>
      </c>
      <c r="B352" s="31" t="s">
        <v>788</v>
      </c>
      <c r="C352" s="31"/>
      <c r="D352" s="17"/>
      <c r="E352" s="17"/>
      <c r="F352" s="31" t="s">
        <v>785</v>
      </c>
      <c r="G352" s="17"/>
      <c r="H352" s="127" t="s">
        <v>65</v>
      </c>
      <c r="I352" s="66" t="s">
        <v>365</v>
      </c>
      <c r="J352" s="17"/>
      <c r="K352" s="17"/>
      <c r="L352" s="17"/>
      <c r="M352" s="67"/>
      <c r="N352" s="66" t="s">
        <v>1765</v>
      </c>
      <c r="O352" s="17"/>
      <c r="P352" s="17"/>
      <c r="Q352" s="17"/>
      <c r="R352" s="67"/>
    </row>
    <row r="353" spans="1:18" ht="17.25" customHeight="1">
      <c r="A353" s="128" t="s">
        <v>74</v>
      </c>
      <c r="B353" s="31" t="s">
        <v>686</v>
      </c>
      <c r="C353" s="31"/>
      <c r="D353" s="17"/>
      <c r="E353" s="17"/>
      <c r="F353" s="31"/>
      <c r="G353" s="17"/>
      <c r="H353" s="126"/>
      <c r="I353" s="68" t="s">
        <v>786</v>
      </c>
      <c r="J353" s="17"/>
      <c r="K353" s="17"/>
      <c r="L353" s="17"/>
      <c r="M353" s="67"/>
      <c r="N353" s="68" t="s">
        <v>1473</v>
      </c>
      <c r="O353" s="17"/>
      <c r="P353" s="17"/>
      <c r="Q353" s="17"/>
      <c r="R353" s="67"/>
    </row>
    <row r="354" spans="1:18" ht="17.25" customHeight="1">
      <c r="A354" s="78" t="s">
        <v>984</v>
      </c>
      <c r="B354" s="17" t="s">
        <v>307</v>
      </c>
      <c r="C354" s="17"/>
      <c r="D354" s="17"/>
      <c r="E354" s="32" t="s">
        <v>17</v>
      </c>
      <c r="F354" s="31"/>
      <c r="G354" s="17"/>
      <c r="H354" s="126"/>
      <c r="I354" s="81" t="s">
        <v>687</v>
      </c>
      <c r="J354" s="17"/>
      <c r="K354" s="17"/>
      <c r="L354" s="32" t="s">
        <v>652</v>
      </c>
      <c r="M354" s="67"/>
      <c r="N354" s="232" t="s">
        <v>1474</v>
      </c>
      <c r="O354" s="17"/>
      <c r="P354" s="17"/>
      <c r="Q354" s="32" t="s">
        <v>1409</v>
      </c>
      <c r="R354" s="67"/>
    </row>
    <row r="355" spans="1:18" ht="17.25" customHeight="1">
      <c r="A355" s="78" t="s">
        <v>984</v>
      </c>
      <c r="B355" s="17" t="s">
        <v>308</v>
      </c>
      <c r="C355" s="17"/>
      <c r="D355" s="17"/>
      <c r="E355" s="32" t="s">
        <v>17</v>
      </c>
      <c r="F355" s="17"/>
      <c r="G355" s="17"/>
      <c r="H355" s="126"/>
      <c r="I355" s="81" t="s">
        <v>688</v>
      </c>
      <c r="J355" s="17"/>
      <c r="K355" s="17"/>
      <c r="L355" s="32" t="s">
        <v>652</v>
      </c>
      <c r="M355" s="67"/>
      <c r="N355" s="232" t="s">
        <v>1475</v>
      </c>
      <c r="O355" s="17"/>
      <c r="P355" s="17"/>
      <c r="Q355" s="32" t="s">
        <v>1409</v>
      </c>
      <c r="R355" s="67"/>
    </row>
    <row r="356" spans="1:18" ht="17.25" customHeight="1">
      <c r="A356" s="78" t="s">
        <v>984</v>
      </c>
      <c r="B356" s="17" t="s">
        <v>309</v>
      </c>
      <c r="C356" s="17"/>
      <c r="D356" s="17"/>
      <c r="E356" s="32" t="s">
        <v>17</v>
      </c>
      <c r="F356" s="17"/>
      <c r="G356" s="17"/>
      <c r="H356" s="126"/>
      <c r="I356" s="68" t="s">
        <v>689</v>
      </c>
      <c r="J356" s="17"/>
      <c r="K356" s="17"/>
      <c r="L356" s="32" t="s">
        <v>652</v>
      </c>
      <c r="M356" s="67"/>
      <c r="N356" s="68" t="s">
        <v>1476</v>
      </c>
      <c r="O356" s="17"/>
      <c r="P356" s="17"/>
      <c r="Q356" s="32" t="s">
        <v>1409</v>
      </c>
      <c r="R356" s="67"/>
    </row>
    <row r="357" spans="1:18" ht="17.25" customHeight="1">
      <c r="A357" s="78" t="s">
        <v>984</v>
      </c>
      <c r="B357" s="17" t="s">
        <v>310</v>
      </c>
      <c r="C357" s="17"/>
      <c r="D357" s="17"/>
      <c r="E357" s="32" t="s">
        <v>17</v>
      </c>
      <c r="F357" s="17"/>
      <c r="G357" s="17"/>
      <c r="H357" s="126"/>
      <c r="I357" s="81" t="s">
        <v>690</v>
      </c>
      <c r="J357" s="17"/>
      <c r="K357" s="17"/>
      <c r="L357" s="32" t="s">
        <v>652</v>
      </c>
      <c r="M357" s="67"/>
      <c r="N357" s="232" t="s">
        <v>1477</v>
      </c>
      <c r="O357" s="17"/>
      <c r="P357" s="17"/>
      <c r="Q357" s="32" t="s">
        <v>1409</v>
      </c>
      <c r="R357" s="67"/>
    </row>
    <row r="358" spans="1:18" ht="17.25" customHeight="1">
      <c r="A358" s="78" t="s">
        <v>984</v>
      </c>
      <c r="B358" s="17" t="s">
        <v>311</v>
      </c>
      <c r="C358" s="17"/>
      <c r="D358" s="17"/>
      <c r="E358" s="32" t="s">
        <v>17</v>
      </c>
      <c r="F358" s="17"/>
      <c r="G358" s="17"/>
      <c r="H358" s="126"/>
      <c r="I358" s="81" t="s">
        <v>691</v>
      </c>
      <c r="J358" s="17"/>
      <c r="K358" s="17"/>
      <c r="L358" s="32" t="s">
        <v>652</v>
      </c>
      <c r="M358" s="67"/>
      <c r="N358" s="232" t="s">
        <v>1478</v>
      </c>
      <c r="O358" s="17"/>
      <c r="P358" s="17"/>
      <c r="Q358" s="32" t="s">
        <v>1409</v>
      </c>
      <c r="R358" s="67"/>
    </row>
    <row r="359" spans="1:18" ht="17.25" customHeight="1">
      <c r="A359" s="78" t="s">
        <v>984</v>
      </c>
      <c r="B359" s="17" t="s">
        <v>312</v>
      </c>
      <c r="C359" s="17"/>
      <c r="D359" s="17"/>
      <c r="E359" s="32" t="s">
        <v>17</v>
      </c>
      <c r="F359" s="17"/>
      <c r="G359" s="17"/>
      <c r="H359" s="126"/>
      <c r="I359" s="81" t="s">
        <v>692</v>
      </c>
      <c r="J359" s="17"/>
      <c r="K359" s="17"/>
      <c r="L359" s="32" t="s">
        <v>652</v>
      </c>
      <c r="M359" s="67"/>
      <c r="N359" s="232" t="s">
        <v>1479</v>
      </c>
      <c r="O359" s="17"/>
      <c r="P359" s="17"/>
      <c r="Q359" s="32" t="s">
        <v>1409</v>
      </c>
      <c r="R359" s="67"/>
    </row>
    <row r="360" spans="1:18" ht="17.25" customHeight="1">
      <c r="A360" s="78" t="s">
        <v>984</v>
      </c>
      <c r="B360" s="31" t="s">
        <v>789</v>
      </c>
      <c r="C360" s="31"/>
      <c r="D360" s="17"/>
      <c r="E360" s="32" t="s">
        <v>17</v>
      </c>
      <c r="F360" s="17"/>
      <c r="G360" s="17"/>
      <c r="H360" s="126"/>
      <c r="I360" s="81" t="s">
        <v>790</v>
      </c>
      <c r="J360" s="17"/>
      <c r="K360" s="17"/>
      <c r="L360" s="32" t="s">
        <v>652</v>
      </c>
      <c r="M360" s="67"/>
      <c r="N360" s="270" t="s">
        <v>1480</v>
      </c>
      <c r="O360" s="17"/>
      <c r="P360" s="17"/>
      <c r="Q360" s="32" t="s">
        <v>1409</v>
      </c>
      <c r="R360" s="67"/>
    </row>
    <row r="361" spans="1:18" ht="17.25" customHeight="1">
      <c r="A361" s="78" t="s">
        <v>984</v>
      </c>
      <c r="B361" s="31" t="s">
        <v>1158</v>
      </c>
      <c r="C361" s="31"/>
      <c r="D361" s="17"/>
      <c r="E361" s="32" t="s">
        <v>17</v>
      </c>
      <c r="F361" s="17"/>
      <c r="G361" s="17"/>
      <c r="H361" s="126"/>
      <c r="I361" s="81" t="s">
        <v>1159</v>
      </c>
      <c r="J361" s="17"/>
      <c r="K361" s="17"/>
      <c r="L361" s="32" t="s">
        <v>652</v>
      </c>
      <c r="M361" s="67"/>
      <c r="N361" s="269" t="s">
        <v>2049</v>
      </c>
      <c r="O361" s="17"/>
      <c r="P361" s="17"/>
      <c r="Q361" s="32" t="s">
        <v>1409</v>
      </c>
      <c r="R361" s="67"/>
    </row>
    <row r="362" spans="1:18" ht="17.25" customHeight="1">
      <c r="A362" s="68" t="s">
        <v>984</v>
      </c>
      <c r="B362" s="31" t="s">
        <v>2045</v>
      </c>
      <c r="C362" s="31"/>
      <c r="D362" s="17"/>
      <c r="E362" s="32" t="s">
        <v>17</v>
      </c>
      <c r="F362" s="17"/>
      <c r="G362" s="17"/>
      <c r="H362" s="126"/>
      <c r="I362" s="268" t="s">
        <v>2046</v>
      </c>
      <c r="J362" s="17"/>
      <c r="K362" s="17"/>
      <c r="L362" s="32" t="s">
        <v>652</v>
      </c>
      <c r="M362" s="67"/>
      <c r="N362" s="269" t="s">
        <v>2048</v>
      </c>
      <c r="O362" s="17"/>
      <c r="P362" s="17"/>
      <c r="Q362" s="32" t="s">
        <v>1409</v>
      </c>
      <c r="R362" s="67"/>
    </row>
    <row r="363" spans="1:18" ht="17.25" customHeight="1">
      <c r="A363" s="125" t="s">
        <v>22</v>
      </c>
      <c r="B363" s="17"/>
      <c r="C363" s="17"/>
      <c r="D363" s="17"/>
      <c r="E363" s="17"/>
      <c r="F363" s="17"/>
      <c r="G363" s="17"/>
      <c r="H363" s="126"/>
      <c r="I363" s="68"/>
      <c r="J363" s="17"/>
      <c r="K363" s="17"/>
      <c r="L363" s="17"/>
      <c r="M363" s="67"/>
      <c r="N363" s="68"/>
      <c r="O363" s="17"/>
      <c r="P363" s="17"/>
      <c r="Q363" s="17"/>
      <c r="R363" s="67"/>
    </row>
    <row r="364" spans="1:18" ht="17.25" customHeight="1">
      <c r="A364" s="110" t="s">
        <v>22</v>
      </c>
      <c r="B364" s="15"/>
      <c r="C364" s="15"/>
      <c r="D364" s="15"/>
      <c r="E364" s="15"/>
      <c r="F364" s="15"/>
      <c r="G364" s="15"/>
      <c r="H364" s="120"/>
      <c r="I364" s="72"/>
      <c r="J364" s="15"/>
      <c r="K364" s="15"/>
      <c r="L364" s="15"/>
      <c r="M364" s="49"/>
      <c r="N364" s="72"/>
      <c r="O364" s="15"/>
      <c r="P364" s="15"/>
      <c r="Q364" s="15"/>
      <c r="R364" s="49"/>
    </row>
    <row r="365" spans="1:18" ht="17.25" customHeight="1">
      <c r="A365" s="110"/>
      <c r="B365" s="15"/>
      <c r="C365" s="15"/>
      <c r="D365" s="15"/>
      <c r="E365" s="15"/>
      <c r="F365" s="15"/>
      <c r="G365" s="15"/>
      <c r="H365" s="120"/>
      <c r="I365" s="72"/>
      <c r="J365" s="15"/>
      <c r="K365" s="15"/>
      <c r="L365" s="15"/>
      <c r="M365" s="49"/>
      <c r="N365" s="72"/>
      <c r="O365" s="15"/>
      <c r="P365" s="15"/>
      <c r="Q365" s="15"/>
      <c r="R365" s="49"/>
    </row>
    <row r="366" spans="1:18" ht="17.25" customHeight="1">
      <c r="A366" s="165" t="s">
        <v>12</v>
      </c>
      <c r="B366" s="160" t="s">
        <v>888</v>
      </c>
      <c r="C366" s="160"/>
      <c r="D366" s="160"/>
      <c r="E366" s="160"/>
      <c r="F366" s="160" t="s">
        <v>28</v>
      </c>
      <c r="G366" s="160"/>
      <c r="H366" s="175"/>
      <c r="I366" s="176" t="s">
        <v>889</v>
      </c>
      <c r="J366" s="177"/>
      <c r="K366" s="177"/>
      <c r="L366" s="177"/>
      <c r="M366" s="178"/>
      <c r="N366" s="176" t="s">
        <v>1507</v>
      </c>
      <c r="O366" s="177"/>
      <c r="P366" s="177"/>
      <c r="Q366" s="177"/>
      <c r="R366" s="178"/>
    </row>
    <row r="367" spans="1:18" ht="17.25" customHeight="1">
      <c r="A367" s="165" t="s">
        <v>74</v>
      </c>
      <c r="B367" s="160" t="s">
        <v>890</v>
      </c>
      <c r="C367" s="160"/>
      <c r="D367" s="160"/>
      <c r="E367" s="160"/>
      <c r="F367" s="160"/>
      <c r="G367" s="160"/>
      <c r="H367" s="175"/>
      <c r="I367" s="165" t="s">
        <v>891</v>
      </c>
      <c r="J367" s="160"/>
      <c r="K367" s="160"/>
      <c r="L367" s="160"/>
      <c r="M367" s="162"/>
      <c r="N367" s="248" t="s">
        <v>1506</v>
      </c>
      <c r="O367" s="160"/>
      <c r="P367" s="160"/>
      <c r="Q367" s="160"/>
      <c r="R367" s="163"/>
    </row>
    <row r="368" spans="1:18" ht="17.25" customHeight="1">
      <c r="A368" s="165" t="s">
        <v>892</v>
      </c>
      <c r="B368" s="160" t="s">
        <v>893</v>
      </c>
      <c r="C368" s="160"/>
      <c r="D368" s="160"/>
      <c r="E368" s="160" t="s">
        <v>17</v>
      </c>
      <c r="F368" s="160"/>
      <c r="G368" s="160"/>
      <c r="H368" s="175"/>
      <c r="I368" s="165" t="s">
        <v>894</v>
      </c>
      <c r="J368" s="160"/>
      <c r="K368" s="160"/>
      <c r="L368" s="160"/>
      <c r="M368" s="163"/>
      <c r="N368" s="165" t="s">
        <v>1508</v>
      </c>
      <c r="O368" s="160"/>
      <c r="P368" s="160"/>
      <c r="Q368" s="160"/>
      <c r="R368" s="163"/>
    </row>
    <row r="369" spans="1:18" ht="17.25" customHeight="1">
      <c r="A369" s="165" t="s">
        <v>895</v>
      </c>
      <c r="B369" s="160" t="s">
        <v>896</v>
      </c>
      <c r="C369" s="160"/>
      <c r="D369" s="160"/>
      <c r="E369" s="160" t="s">
        <v>17</v>
      </c>
      <c r="F369" s="160" t="s">
        <v>897</v>
      </c>
      <c r="G369" s="160"/>
      <c r="H369" s="175"/>
      <c r="I369" s="165" t="s">
        <v>898</v>
      </c>
      <c r="J369" s="160"/>
      <c r="K369" s="160"/>
      <c r="L369" s="160"/>
      <c r="M369" s="163"/>
      <c r="N369" s="165" t="s">
        <v>1509</v>
      </c>
      <c r="O369" s="160"/>
      <c r="P369" s="160"/>
      <c r="Q369" s="160"/>
      <c r="R369" s="163"/>
    </row>
    <row r="370" spans="1:18" ht="17.25" customHeight="1">
      <c r="A370" s="165" t="s">
        <v>895</v>
      </c>
      <c r="B370" s="160" t="s">
        <v>899</v>
      </c>
      <c r="C370" s="160"/>
      <c r="D370" s="160"/>
      <c r="E370" s="160" t="s">
        <v>17</v>
      </c>
      <c r="F370" s="160"/>
      <c r="G370" s="160"/>
      <c r="H370" s="175"/>
      <c r="I370" s="165" t="s">
        <v>900</v>
      </c>
      <c r="J370" s="160"/>
      <c r="K370" s="160"/>
      <c r="L370" s="160"/>
      <c r="M370" s="163"/>
      <c r="N370" s="165" t="s">
        <v>1510</v>
      </c>
      <c r="O370" s="160"/>
      <c r="P370" s="160"/>
      <c r="Q370" s="160"/>
      <c r="R370" s="163"/>
    </row>
    <row r="371" spans="1:18" ht="17.25" customHeight="1">
      <c r="A371" s="165" t="s">
        <v>895</v>
      </c>
      <c r="B371" s="160" t="s">
        <v>901</v>
      </c>
      <c r="C371" s="160"/>
      <c r="D371" s="160"/>
      <c r="E371" s="160" t="s">
        <v>17</v>
      </c>
      <c r="F371" s="160"/>
      <c r="G371" s="160"/>
      <c r="H371" s="175"/>
      <c r="I371" s="165" t="s">
        <v>1052</v>
      </c>
      <c r="J371" s="160"/>
      <c r="K371" s="160"/>
      <c r="L371" s="160"/>
      <c r="M371" s="163"/>
      <c r="N371" s="165" t="s">
        <v>1511</v>
      </c>
      <c r="O371" s="160"/>
      <c r="P371" s="160"/>
      <c r="Q371" s="160"/>
      <c r="R371" s="163"/>
    </row>
    <row r="372" spans="1:18" ht="17.25" customHeight="1">
      <c r="A372" s="165" t="s">
        <v>984</v>
      </c>
      <c r="B372" s="160" t="s">
        <v>1053</v>
      </c>
      <c r="C372" s="160"/>
      <c r="D372" s="160"/>
      <c r="E372" s="160" t="s">
        <v>17</v>
      </c>
      <c r="F372" s="160"/>
      <c r="G372" s="160"/>
      <c r="H372" s="175"/>
      <c r="I372" s="165" t="s">
        <v>1054</v>
      </c>
      <c r="J372" s="160"/>
      <c r="K372" s="160"/>
      <c r="L372" s="160"/>
      <c r="M372" s="163"/>
      <c r="N372" s="165" t="s">
        <v>1512</v>
      </c>
      <c r="O372" s="160"/>
      <c r="P372" s="160"/>
      <c r="Q372" s="160"/>
      <c r="R372" s="163"/>
    </row>
    <row r="373" spans="1:18" ht="17.25" customHeight="1">
      <c r="A373" s="165" t="s">
        <v>12</v>
      </c>
      <c r="B373" s="160" t="s">
        <v>902</v>
      </c>
      <c r="C373" s="160"/>
      <c r="D373" s="160"/>
      <c r="E373" s="160"/>
      <c r="F373" s="160" t="s">
        <v>1263</v>
      </c>
      <c r="G373" s="160"/>
      <c r="H373" s="175" t="s">
        <v>65</v>
      </c>
      <c r="I373" s="165" t="s">
        <v>903</v>
      </c>
      <c r="J373" s="160"/>
      <c r="K373" s="160"/>
      <c r="L373" s="160"/>
      <c r="M373" s="163"/>
      <c r="N373" s="165" t="s">
        <v>1513</v>
      </c>
      <c r="O373" s="160"/>
      <c r="P373" s="160"/>
      <c r="Q373" s="160"/>
      <c r="R373" s="163"/>
    </row>
    <row r="374" spans="1:18" ht="17.25" customHeight="1">
      <c r="A374" s="165" t="s">
        <v>74</v>
      </c>
      <c r="B374" s="160" t="s">
        <v>906</v>
      </c>
      <c r="C374" s="160"/>
      <c r="D374" s="160"/>
      <c r="E374" s="160"/>
      <c r="F374" s="160"/>
      <c r="G374" s="160"/>
      <c r="H374" s="175"/>
      <c r="I374" s="165" t="s">
        <v>1055</v>
      </c>
      <c r="J374" s="160"/>
      <c r="K374" s="160"/>
      <c r="L374" s="160"/>
      <c r="M374" s="163"/>
      <c r="N374" s="165" t="s">
        <v>1514</v>
      </c>
      <c r="O374" s="160"/>
      <c r="P374" s="160"/>
      <c r="Q374" s="160"/>
      <c r="R374" s="163"/>
    </row>
    <row r="375" spans="1:18" ht="17.25" customHeight="1">
      <c r="A375" s="165" t="s">
        <v>984</v>
      </c>
      <c r="B375" s="160" t="s">
        <v>1056</v>
      </c>
      <c r="C375" s="160"/>
      <c r="D375" s="160"/>
      <c r="E375" s="160" t="s">
        <v>17</v>
      </c>
      <c r="F375" s="160"/>
      <c r="G375" s="160"/>
      <c r="H375" s="175"/>
      <c r="I375" s="165" t="s">
        <v>904</v>
      </c>
      <c r="J375" s="160"/>
      <c r="K375" s="160"/>
      <c r="L375" s="160" t="s">
        <v>652</v>
      </c>
      <c r="M375" s="163"/>
      <c r="N375" s="265" t="s">
        <v>1515</v>
      </c>
      <c r="O375" s="160"/>
      <c r="P375" s="160"/>
      <c r="Q375" s="162" t="s">
        <v>1409</v>
      </c>
      <c r="R375" s="163"/>
    </row>
    <row r="376" spans="1:18" ht="17.25" customHeight="1">
      <c r="A376" s="165" t="s">
        <v>984</v>
      </c>
      <c r="B376" s="160" t="s">
        <v>1057</v>
      </c>
      <c r="C376" s="160"/>
      <c r="D376" s="160"/>
      <c r="E376" s="160" t="s">
        <v>17</v>
      </c>
      <c r="F376" s="160"/>
      <c r="G376" s="160"/>
      <c r="H376" s="175"/>
      <c r="I376" s="165" t="s">
        <v>905</v>
      </c>
      <c r="J376" s="160"/>
      <c r="K376" s="160"/>
      <c r="L376" s="160" t="s">
        <v>652</v>
      </c>
      <c r="M376" s="163"/>
      <c r="N376" s="249" t="s">
        <v>1516</v>
      </c>
      <c r="O376" s="160"/>
      <c r="P376" s="160"/>
      <c r="Q376" s="162" t="s">
        <v>1409</v>
      </c>
      <c r="R376" s="163"/>
    </row>
    <row r="377" spans="1:18" ht="17.25" customHeight="1">
      <c r="A377" s="165" t="s">
        <v>22</v>
      </c>
      <c r="B377" s="160"/>
      <c r="C377" s="160"/>
      <c r="D377" s="160"/>
      <c r="E377" s="160"/>
      <c r="F377" s="160"/>
      <c r="G377" s="160"/>
      <c r="H377" s="175"/>
      <c r="I377" s="165"/>
      <c r="J377" s="160"/>
      <c r="K377" s="160"/>
      <c r="L377" s="160"/>
      <c r="M377" s="163"/>
      <c r="N377" s="165"/>
      <c r="O377" s="160"/>
      <c r="P377" s="160"/>
      <c r="Q377" s="160"/>
      <c r="R377" s="163"/>
    </row>
    <row r="378" spans="1:18" ht="17.25" customHeight="1">
      <c r="A378" s="165" t="s">
        <v>984</v>
      </c>
      <c r="B378" s="160" t="s">
        <v>908</v>
      </c>
      <c r="C378" s="160"/>
      <c r="D378" s="160"/>
      <c r="E378" s="160" t="s">
        <v>17</v>
      </c>
      <c r="F378" s="160"/>
      <c r="G378" s="160"/>
      <c r="H378" s="175"/>
      <c r="I378" s="165" t="s">
        <v>1058</v>
      </c>
      <c r="J378" s="160"/>
      <c r="K378" s="160"/>
      <c r="L378" s="160"/>
      <c r="M378" s="163"/>
      <c r="N378" s="165" t="s">
        <v>1517</v>
      </c>
      <c r="O378" s="160"/>
      <c r="P378" s="160"/>
      <c r="Q378" s="160"/>
      <c r="R378" s="163"/>
    </row>
    <row r="379" spans="1:18" ht="17.25" customHeight="1">
      <c r="A379" s="165" t="s">
        <v>907</v>
      </c>
      <c r="B379" s="160" t="s">
        <v>910</v>
      </c>
      <c r="C379" s="160"/>
      <c r="D379" s="160"/>
      <c r="E379" s="160" t="s">
        <v>17</v>
      </c>
      <c r="F379" s="160"/>
      <c r="G379" s="160"/>
      <c r="H379" s="175"/>
      <c r="I379" s="165" t="s">
        <v>1059</v>
      </c>
      <c r="J379" s="160"/>
      <c r="K379" s="160"/>
      <c r="L379" s="160"/>
      <c r="M379" s="163"/>
      <c r="N379" s="165" t="s">
        <v>1518</v>
      </c>
      <c r="O379" s="160"/>
      <c r="P379" s="160"/>
      <c r="Q379" s="160"/>
      <c r="R379" s="163"/>
    </row>
    <row r="380" spans="1:18" ht="17.25" customHeight="1">
      <c r="A380" s="165" t="s">
        <v>909</v>
      </c>
      <c r="B380" s="160" t="s">
        <v>912</v>
      </c>
      <c r="C380" s="160"/>
      <c r="D380" s="160"/>
      <c r="E380" s="160" t="s">
        <v>17</v>
      </c>
      <c r="F380" s="160" t="s">
        <v>1060</v>
      </c>
      <c r="G380" s="160"/>
      <c r="H380" s="175"/>
      <c r="I380" s="165" t="s">
        <v>1061</v>
      </c>
      <c r="J380" s="160"/>
      <c r="K380" s="160"/>
      <c r="L380" s="160"/>
      <c r="M380" s="163"/>
      <c r="N380" s="165" t="s">
        <v>1519</v>
      </c>
      <c r="O380" s="160"/>
      <c r="P380" s="160"/>
      <c r="Q380" s="160"/>
      <c r="R380" s="163"/>
    </row>
    <row r="381" spans="1:18" ht="17.25" customHeight="1">
      <c r="A381" s="165" t="s">
        <v>18</v>
      </c>
      <c r="B381" s="160" t="s">
        <v>1062</v>
      </c>
      <c r="C381" s="160"/>
      <c r="D381" s="160"/>
      <c r="E381" s="160" t="s">
        <v>17</v>
      </c>
      <c r="F381" s="160" t="s">
        <v>1063</v>
      </c>
      <c r="G381" s="160"/>
      <c r="H381" s="175"/>
      <c r="I381" s="165" t="s">
        <v>1064</v>
      </c>
      <c r="J381" s="160"/>
      <c r="K381" s="160"/>
      <c r="L381" s="160"/>
      <c r="M381" s="163"/>
      <c r="N381" s="165" t="s">
        <v>1520</v>
      </c>
      <c r="O381" s="160"/>
      <c r="P381" s="160"/>
      <c r="Q381" s="160"/>
      <c r="R381" s="163"/>
    </row>
    <row r="382" spans="1:18" ht="17.25" customHeight="1">
      <c r="A382" s="165" t="s">
        <v>1065</v>
      </c>
      <c r="B382" s="160" t="s">
        <v>1066</v>
      </c>
      <c r="C382" s="160"/>
      <c r="D382" s="160"/>
      <c r="E382" s="160" t="s">
        <v>17</v>
      </c>
      <c r="F382" s="160" t="s">
        <v>1067</v>
      </c>
      <c r="G382" s="160"/>
      <c r="H382" s="175"/>
      <c r="I382" s="165" t="s">
        <v>1068</v>
      </c>
      <c r="J382" s="160"/>
      <c r="K382" s="160"/>
      <c r="L382" s="160"/>
      <c r="M382" s="163"/>
      <c r="N382" s="165" t="s">
        <v>1521</v>
      </c>
      <c r="O382" s="160"/>
      <c r="P382" s="160"/>
      <c r="Q382" s="160"/>
      <c r="R382" s="163"/>
    </row>
    <row r="383" spans="1:18" ht="17.25" customHeight="1">
      <c r="A383" s="165" t="s">
        <v>18</v>
      </c>
      <c r="B383" s="160" t="s">
        <v>1069</v>
      </c>
      <c r="C383" s="160"/>
      <c r="D383" s="160"/>
      <c r="E383" s="160" t="s">
        <v>17</v>
      </c>
      <c r="F383" s="160" t="s">
        <v>1070</v>
      </c>
      <c r="G383" s="160"/>
      <c r="H383" s="175"/>
      <c r="I383" s="165" t="s">
        <v>1071</v>
      </c>
      <c r="J383" s="160"/>
      <c r="K383" s="160"/>
      <c r="L383" s="160"/>
      <c r="M383" s="163"/>
      <c r="N383" s="165" t="s">
        <v>1522</v>
      </c>
      <c r="O383" s="160"/>
      <c r="P383" s="160"/>
      <c r="Q383" s="160"/>
      <c r="R383" s="163"/>
    </row>
    <row r="384" spans="1:18" ht="17.25" customHeight="1">
      <c r="A384" s="165" t="s">
        <v>911</v>
      </c>
      <c r="B384" s="160" t="s">
        <v>913</v>
      </c>
      <c r="C384" s="160"/>
      <c r="D384" s="160"/>
      <c r="E384" s="160" t="s">
        <v>17</v>
      </c>
      <c r="F384" s="160" t="s">
        <v>897</v>
      </c>
      <c r="G384" s="160"/>
      <c r="H384" s="175"/>
      <c r="I384" s="165" t="s">
        <v>1072</v>
      </c>
      <c r="J384" s="160"/>
      <c r="K384" s="160"/>
      <c r="L384" s="160"/>
      <c r="M384" s="163"/>
      <c r="N384" s="165" t="s">
        <v>1523</v>
      </c>
      <c r="O384" s="160"/>
      <c r="P384" s="160"/>
      <c r="Q384" s="160"/>
      <c r="R384" s="163"/>
    </row>
    <row r="385" spans="1:18" ht="17.25" customHeight="1">
      <c r="A385" s="165" t="s">
        <v>984</v>
      </c>
      <c r="B385" s="160" t="s">
        <v>914</v>
      </c>
      <c r="C385" s="160"/>
      <c r="D385" s="160"/>
      <c r="E385" s="160" t="s">
        <v>17</v>
      </c>
      <c r="F385" s="160" t="s">
        <v>1073</v>
      </c>
      <c r="G385" s="160"/>
      <c r="H385" s="175"/>
      <c r="I385" s="165" t="s">
        <v>1074</v>
      </c>
      <c r="J385" s="160"/>
      <c r="K385" s="160"/>
      <c r="L385" s="160"/>
      <c r="M385" s="163"/>
      <c r="N385" s="165" t="s">
        <v>1524</v>
      </c>
      <c r="O385" s="160"/>
      <c r="P385" s="160"/>
      <c r="Q385" s="160"/>
      <c r="R385" s="163"/>
    </row>
    <row r="386" spans="1:18" ht="17.25" customHeight="1">
      <c r="A386" s="165" t="s">
        <v>979</v>
      </c>
      <c r="B386" s="160" t="s">
        <v>1075</v>
      </c>
      <c r="C386" s="160"/>
      <c r="D386" s="160"/>
      <c r="E386" s="160" t="s">
        <v>17</v>
      </c>
      <c r="F386" s="160" t="s">
        <v>1076</v>
      </c>
      <c r="G386" s="160"/>
      <c r="H386" s="175"/>
      <c r="I386" s="165" t="s">
        <v>1077</v>
      </c>
      <c r="J386" s="160"/>
      <c r="K386" s="160"/>
      <c r="L386" s="160"/>
      <c r="M386" s="163"/>
      <c r="N386" s="165" t="s">
        <v>1525</v>
      </c>
      <c r="O386" s="160"/>
      <c r="P386" s="160"/>
      <c r="Q386" s="160"/>
      <c r="R386" s="163"/>
    </row>
    <row r="387" spans="1:18" ht="17.25" customHeight="1">
      <c r="A387" s="165" t="s">
        <v>12</v>
      </c>
      <c r="B387" s="160" t="s">
        <v>923</v>
      </c>
      <c r="C387" s="160"/>
      <c r="D387" s="160"/>
      <c r="E387" s="160"/>
      <c r="F387" s="160" t="s">
        <v>1073</v>
      </c>
      <c r="G387" s="160"/>
      <c r="H387" s="175" t="s">
        <v>65</v>
      </c>
      <c r="I387" s="165" t="s">
        <v>915</v>
      </c>
      <c r="J387" s="160"/>
      <c r="K387" s="160"/>
      <c r="L387" s="160"/>
      <c r="M387" s="163"/>
      <c r="N387" s="250" t="s">
        <v>1527</v>
      </c>
      <c r="O387" s="160"/>
      <c r="P387" s="160"/>
      <c r="Q387" s="160"/>
      <c r="R387" s="163"/>
    </row>
    <row r="388" spans="1:18" ht="17.25" customHeight="1">
      <c r="A388" s="165" t="s">
        <v>74</v>
      </c>
      <c r="B388" s="160" t="s">
        <v>916</v>
      </c>
      <c r="C388" s="160"/>
      <c r="D388" s="160"/>
      <c r="E388" s="160"/>
      <c r="F388" s="160"/>
      <c r="G388" s="160"/>
      <c r="H388" s="175"/>
      <c r="I388" s="165" t="s">
        <v>1078</v>
      </c>
      <c r="J388" s="160"/>
      <c r="K388" s="160"/>
      <c r="L388" s="160"/>
      <c r="M388" s="163"/>
      <c r="N388" s="165" t="s">
        <v>1526</v>
      </c>
      <c r="O388" s="160"/>
      <c r="P388" s="160"/>
      <c r="Q388" s="160"/>
      <c r="R388" s="163"/>
    </row>
    <row r="389" spans="1:18" ht="17.25" customHeight="1">
      <c r="A389" s="165" t="s">
        <v>984</v>
      </c>
      <c r="B389" s="160" t="s">
        <v>926</v>
      </c>
      <c r="C389" s="160"/>
      <c r="D389" s="160"/>
      <c r="E389" s="160" t="s">
        <v>17</v>
      </c>
      <c r="F389" s="160"/>
      <c r="G389" s="160"/>
      <c r="H389" s="175"/>
      <c r="I389" s="165" t="s">
        <v>917</v>
      </c>
      <c r="J389" s="160"/>
      <c r="K389" s="160"/>
      <c r="L389" s="160" t="s">
        <v>652</v>
      </c>
      <c r="M389" s="163"/>
      <c r="N389" s="251" t="s">
        <v>1528</v>
      </c>
      <c r="O389" s="160"/>
      <c r="P389" s="160"/>
      <c r="Q389" s="162" t="s">
        <v>1409</v>
      </c>
      <c r="R389" s="163"/>
    </row>
    <row r="390" spans="1:18" ht="17.25" customHeight="1">
      <c r="A390" s="165" t="s">
        <v>984</v>
      </c>
      <c r="B390" s="160" t="s">
        <v>928</v>
      </c>
      <c r="C390" s="160"/>
      <c r="D390" s="160"/>
      <c r="E390" s="160" t="s">
        <v>17</v>
      </c>
      <c r="F390" s="160"/>
      <c r="G390" s="160"/>
      <c r="H390" s="175"/>
      <c r="I390" s="165" t="s">
        <v>918</v>
      </c>
      <c r="J390" s="160"/>
      <c r="K390" s="160"/>
      <c r="L390" s="160" t="s">
        <v>652</v>
      </c>
      <c r="M390" s="163"/>
      <c r="N390" s="252" t="s">
        <v>1529</v>
      </c>
      <c r="O390" s="160"/>
      <c r="P390" s="160"/>
      <c r="Q390" s="162" t="s">
        <v>1409</v>
      </c>
      <c r="R390" s="163"/>
    </row>
    <row r="391" spans="1:18" ht="17.25" customHeight="1">
      <c r="A391" s="165" t="s">
        <v>984</v>
      </c>
      <c r="B391" s="160" t="s">
        <v>930</v>
      </c>
      <c r="C391" s="160"/>
      <c r="D391" s="160"/>
      <c r="E391" s="160" t="s">
        <v>17</v>
      </c>
      <c r="F391" s="160"/>
      <c r="G391" s="160"/>
      <c r="H391" s="175"/>
      <c r="I391" s="165" t="s">
        <v>919</v>
      </c>
      <c r="J391" s="160"/>
      <c r="K391" s="160"/>
      <c r="L391" s="160" t="s">
        <v>652</v>
      </c>
      <c r="M391" s="163"/>
      <c r="N391" s="165" t="s">
        <v>1530</v>
      </c>
      <c r="O391" s="160"/>
      <c r="P391" s="160"/>
      <c r="Q391" s="162" t="s">
        <v>1409</v>
      </c>
      <c r="R391" s="163"/>
    </row>
    <row r="392" spans="1:18" ht="17.25" customHeight="1">
      <c r="A392" s="165" t="s">
        <v>984</v>
      </c>
      <c r="B392" s="160" t="s">
        <v>932</v>
      </c>
      <c r="C392" s="160"/>
      <c r="D392" s="160"/>
      <c r="E392" s="160" t="s">
        <v>17</v>
      </c>
      <c r="F392" s="160"/>
      <c r="G392" s="160"/>
      <c r="H392" s="175"/>
      <c r="I392" s="165" t="s">
        <v>920</v>
      </c>
      <c r="J392" s="160"/>
      <c r="K392" s="160"/>
      <c r="L392" s="160" t="s">
        <v>652</v>
      </c>
      <c r="M392" s="163"/>
      <c r="N392" s="165" t="s">
        <v>1531</v>
      </c>
      <c r="O392" s="160"/>
      <c r="P392" s="160"/>
      <c r="Q392" s="162" t="s">
        <v>1409</v>
      </c>
      <c r="R392" s="163"/>
    </row>
    <row r="393" spans="1:18" ht="17.25" customHeight="1">
      <c r="A393" s="165" t="s">
        <v>984</v>
      </c>
      <c r="B393" s="160" t="s">
        <v>934</v>
      </c>
      <c r="C393" s="160"/>
      <c r="D393" s="160"/>
      <c r="E393" s="160" t="s">
        <v>17</v>
      </c>
      <c r="F393" s="160"/>
      <c r="G393" s="160"/>
      <c r="H393" s="175"/>
      <c r="I393" s="165" t="s">
        <v>921</v>
      </c>
      <c r="J393" s="160"/>
      <c r="K393" s="160"/>
      <c r="L393" s="160" t="s">
        <v>652</v>
      </c>
      <c r="M393" s="163"/>
      <c r="N393" s="165" t="s">
        <v>1532</v>
      </c>
      <c r="O393" s="160"/>
      <c r="P393" s="160"/>
      <c r="Q393" s="162" t="s">
        <v>1409</v>
      </c>
      <c r="R393" s="163"/>
    </row>
    <row r="394" spans="1:18" ht="17.25" customHeight="1">
      <c r="A394" s="165" t="s">
        <v>984</v>
      </c>
      <c r="B394" s="160" t="s">
        <v>936</v>
      </c>
      <c r="C394" s="160"/>
      <c r="D394" s="160"/>
      <c r="E394" s="160" t="s">
        <v>17</v>
      </c>
      <c r="F394" s="160"/>
      <c r="G394" s="160"/>
      <c r="H394" s="175"/>
      <c r="I394" s="165" t="s">
        <v>922</v>
      </c>
      <c r="J394" s="160"/>
      <c r="K394" s="160"/>
      <c r="L394" s="160" t="s">
        <v>652</v>
      </c>
      <c r="M394" s="163"/>
      <c r="N394" s="165" t="s">
        <v>1533</v>
      </c>
      <c r="O394" s="160"/>
      <c r="P394" s="160"/>
      <c r="Q394" s="162" t="s">
        <v>1409</v>
      </c>
      <c r="R394" s="163"/>
    </row>
    <row r="395" spans="1:18" ht="17.25" customHeight="1">
      <c r="A395" s="165" t="s">
        <v>984</v>
      </c>
      <c r="B395" s="160" t="s">
        <v>938</v>
      </c>
      <c r="C395" s="160"/>
      <c r="D395" s="160"/>
      <c r="E395" s="160" t="s">
        <v>17</v>
      </c>
      <c r="F395" s="160"/>
      <c r="G395" s="160"/>
      <c r="H395" s="175"/>
      <c r="I395" s="165" t="s">
        <v>153</v>
      </c>
      <c r="J395" s="160"/>
      <c r="K395" s="160"/>
      <c r="L395" s="160" t="s">
        <v>652</v>
      </c>
      <c r="M395" s="163"/>
      <c r="N395" s="165" t="s">
        <v>1534</v>
      </c>
      <c r="O395" s="160"/>
      <c r="P395" s="160"/>
      <c r="Q395" s="162" t="s">
        <v>1409</v>
      </c>
      <c r="R395" s="163"/>
    </row>
    <row r="396" spans="1:18" ht="17.25" customHeight="1">
      <c r="A396" s="165" t="s">
        <v>22</v>
      </c>
      <c r="B396" s="160"/>
      <c r="C396" s="160"/>
      <c r="D396" s="160"/>
      <c r="E396" s="160"/>
      <c r="F396" s="160"/>
      <c r="G396" s="160"/>
      <c r="H396" s="175"/>
      <c r="I396" s="165"/>
      <c r="J396" s="160"/>
      <c r="K396" s="160"/>
      <c r="L396" s="160"/>
      <c r="M396" s="163"/>
      <c r="N396" s="165"/>
      <c r="O396" s="160"/>
      <c r="P396" s="160"/>
      <c r="Q396" s="160"/>
      <c r="R396" s="163"/>
    </row>
    <row r="397" spans="1:18" ht="17.25" customHeight="1">
      <c r="A397" s="165" t="s">
        <v>18</v>
      </c>
      <c r="B397" s="160" t="s">
        <v>1079</v>
      </c>
      <c r="C397" s="160"/>
      <c r="D397" s="160"/>
      <c r="E397" s="160" t="s">
        <v>17</v>
      </c>
      <c r="F397" s="160" t="s">
        <v>1080</v>
      </c>
      <c r="G397" s="160"/>
      <c r="H397" s="175"/>
      <c r="I397" s="165" t="s">
        <v>1081</v>
      </c>
      <c r="J397" s="160"/>
      <c r="K397" s="160"/>
      <c r="L397" s="160"/>
      <c r="M397" s="163"/>
      <c r="N397" s="165" t="s">
        <v>1535</v>
      </c>
      <c r="O397" s="160"/>
      <c r="P397" s="160"/>
      <c r="Q397" s="160"/>
      <c r="R397" s="163"/>
    </row>
    <row r="398" spans="1:18" ht="17.25" customHeight="1">
      <c r="A398" s="165" t="s">
        <v>12</v>
      </c>
      <c r="B398" s="160" t="s">
        <v>1082</v>
      </c>
      <c r="C398" s="160"/>
      <c r="D398" s="160"/>
      <c r="E398" s="160"/>
      <c r="F398" s="160"/>
      <c r="G398" s="160"/>
      <c r="H398" s="175" t="s">
        <v>65</v>
      </c>
      <c r="I398" s="165" t="s">
        <v>924</v>
      </c>
      <c r="J398" s="160"/>
      <c r="K398" s="160"/>
      <c r="L398" s="160"/>
      <c r="M398" s="163"/>
      <c r="N398" s="165" t="s">
        <v>1536</v>
      </c>
      <c r="O398" s="160"/>
      <c r="P398" s="160"/>
      <c r="Q398" s="160"/>
      <c r="R398" s="163"/>
    </row>
    <row r="399" spans="1:18" ht="17.25" customHeight="1">
      <c r="A399" s="165" t="s">
        <v>74</v>
      </c>
      <c r="B399" s="160" t="s">
        <v>925</v>
      </c>
      <c r="C399" s="160"/>
      <c r="D399" s="160"/>
      <c r="E399" s="160"/>
      <c r="F399" s="160"/>
      <c r="G399" s="160"/>
      <c r="H399" s="175"/>
      <c r="I399" s="165" t="s">
        <v>1083</v>
      </c>
      <c r="J399" s="160"/>
      <c r="K399" s="160"/>
      <c r="L399" s="160"/>
      <c r="M399" s="163"/>
      <c r="N399" s="165" t="s">
        <v>1774</v>
      </c>
      <c r="O399" s="160"/>
      <c r="P399" s="160"/>
      <c r="Q399" s="160"/>
      <c r="R399" s="163"/>
    </row>
    <row r="400" spans="1:18" ht="17.25" customHeight="1">
      <c r="A400" s="165" t="s">
        <v>984</v>
      </c>
      <c r="B400" s="160" t="s">
        <v>1084</v>
      </c>
      <c r="C400" s="160"/>
      <c r="D400" s="160"/>
      <c r="E400" s="160" t="s">
        <v>17</v>
      </c>
      <c r="F400" s="160"/>
      <c r="G400" s="160"/>
      <c r="H400" s="175"/>
      <c r="I400" s="165" t="s">
        <v>927</v>
      </c>
      <c r="J400" s="160"/>
      <c r="K400" s="160"/>
      <c r="L400" s="160" t="s">
        <v>652</v>
      </c>
      <c r="M400" s="163"/>
      <c r="N400" s="252" t="s">
        <v>1537</v>
      </c>
      <c r="O400" s="160"/>
      <c r="P400" s="160"/>
      <c r="Q400" s="162" t="s">
        <v>1409</v>
      </c>
      <c r="R400" s="163"/>
    </row>
    <row r="401" spans="1:18" ht="17.25" customHeight="1">
      <c r="A401" s="165" t="s">
        <v>984</v>
      </c>
      <c r="B401" s="160" t="s">
        <v>1085</v>
      </c>
      <c r="C401" s="160"/>
      <c r="D401" s="160"/>
      <c r="E401" s="160" t="s">
        <v>17</v>
      </c>
      <c r="F401" s="160"/>
      <c r="G401" s="160"/>
      <c r="H401" s="175"/>
      <c r="I401" s="165" t="s">
        <v>929</v>
      </c>
      <c r="J401" s="160"/>
      <c r="K401" s="160"/>
      <c r="L401" s="160" t="s">
        <v>652</v>
      </c>
      <c r="M401" s="163"/>
      <c r="N401" s="252" t="s">
        <v>1538</v>
      </c>
      <c r="O401" s="160"/>
      <c r="P401" s="160"/>
      <c r="Q401" s="162" t="s">
        <v>1409</v>
      </c>
      <c r="R401" s="163"/>
    </row>
    <row r="402" spans="1:18" ht="17.25" customHeight="1">
      <c r="A402" s="165" t="s">
        <v>984</v>
      </c>
      <c r="B402" s="160" t="s">
        <v>1086</v>
      </c>
      <c r="C402" s="160"/>
      <c r="D402" s="160"/>
      <c r="E402" s="160" t="s">
        <v>17</v>
      </c>
      <c r="F402" s="160"/>
      <c r="G402" s="160"/>
      <c r="H402" s="175"/>
      <c r="I402" s="165" t="s">
        <v>1237</v>
      </c>
      <c r="J402" s="160"/>
      <c r="K402" s="160"/>
      <c r="L402" s="160" t="s">
        <v>652</v>
      </c>
      <c r="M402" s="163"/>
      <c r="N402" s="252" t="s">
        <v>1539</v>
      </c>
      <c r="O402" s="160"/>
      <c r="P402" s="160"/>
      <c r="Q402" s="162" t="s">
        <v>1409</v>
      </c>
      <c r="R402" s="163"/>
    </row>
    <row r="403" spans="1:18" ht="17.25" customHeight="1">
      <c r="A403" s="165" t="s">
        <v>984</v>
      </c>
      <c r="B403" s="160" t="s">
        <v>1087</v>
      </c>
      <c r="C403" s="160"/>
      <c r="D403" s="160"/>
      <c r="E403" s="160" t="s">
        <v>17</v>
      </c>
      <c r="F403" s="160"/>
      <c r="G403" s="160"/>
      <c r="H403" s="175"/>
      <c r="I403" s="165" t="s">
        <v>1238</v>
      </c>
      <c r="J403" s="160"/>
      <c r="K403" s="160"/>
      <c r="L403" s="160" t="s">
        <v>652</v>
      </c>
      <c r="M403" s="162"/>
      <c r="N403" s="253" t="s">
        <v>1540</v>
      </c>
      <c r="O403" s="160"/>
      <c r="P403" s="160"/>
      <c r="Q403" s="162" t="s">
        <v>1409</v>
      </c>
      <c r="R403" s="163"/>
    </row>
    <row r="404" spans="1:18" ht="17.25" customHeight="1">
      <c r="A404" s="165" t="s">
        <v>984</v>
      </c>
      <c r="B404" s="160" t="s">
        <v>1088</v>
      </c>
      <c r="C404" s="160"/>
      <c r="D404" s="160"/>
      <c r="E404" s="160" t="s">
        <v>17</v>
      </c>
      <c r="F404" s="160"/>
      <c r="G404" s="160"/>
      <c r="H404" s="175"/>
      <c r="I404" s="165" t="s">
        <v>1239</v>
      </c>
      <c r="J404" s="160"/>
      <c r="K404" s="160"/>
      <c r="L404" s="160" t="s">
        <v>652</v>
      </c>
      <c r="M404" s="163"/>
      <c r="N404" s="252" t="s">
        <v>1541</v>
      </c>
      <c r="O404" s="160"/>
      <c r="P404" s="160"/>
      <c r="Q404" s="162" t="s">
        <v>1409</v>
      </c>
      <c r="R404" s="163"/>
    </row>
    <row r="405" spans="1:18" ht="17.25" customHeight="1">
      <c r="A405" s="165" t="s">
        <v>984</v>
      </c>
      <c r="B405" s="160" t="s">
        <v>1089</v>
      </c>
      <c r="C405" s="160"/>
      <c r="D405" s="160"/>
      <c r="E405" s="160" t="s">
        <v>17</v>
      </c>
      <c r="F405" s="160"/>
      <c r="G405" s="160"/>
      <c r="H405" s="175"/>
      <c r="I405" s="165" t="s">
        <v>931</v>
      </c>
      <c r="J405" s="160"/>
      <c r="K405" s="160"/>
      <c r="L405" s="160" t="s">
        <v>652</v>
      </c>
      <c r="M405" s="163"/>
      <c r="N405" s="252" t="s">
        <v>1542</v>
      </c>
      <c r="O405" s="160"/>
      <c r="P405" s="160"/>
      <c r="Q405" s="162" t="s">
        <v>1409</v>
      </c>
      <c r="R405" s="163"/>
    </row>
    <row r="406" spans="1:18" ht="17.25" customHeight="1">
      <c r="A406" s="165" t="s">
        <v>984</v>
      </c>
      <c r="B406" s="160" t="s">
        <v>1090</v>
      </c>
      <c r="C406" s="160"/>
      <c r="D406" s="160"/>
      <c r="E406" s="160" t="s">
        <v>17</v>
      </c>
      <c r="F406" s="160"/>
      <c r="G406" s="160"/>
      <c r="H406" s="175"/>
      <c r="I406" s="165" t="s">
        <v>933</v>
      </c>
      <c r="J406" s="160"/>
      <c r="K406" s="160"/>
      <c r="L406" s="160" t="s">
        <v>652</v>
      </c>
      <c r="M406" s="163"/>
      <c r="N406" s="252" t="s">
        <v>1543</v>
      </c>
      <c r="O406" s="160"/>
      <c r="P406" s="160"/>
      <c r="Q406" s="162" t="s">
        <v>1409</v>
      </c>
      <c r="R406" s="163"/>
    </row>
    <row r="407" spans="1:18" ht="17.25" customHeight="1">
      <c r="A407" s="165" t="s">
        <v>984</v>
      </c>
      <c r="B407" s="160" t="s">
        <v>1091</v>
      </c>
      <c r="C407" s="160"/>
      <c r="D407" s="160"/>
      <c r="E407" s="160" t="s">
        <v>17</v>
      </c>
      <c r="F407" s="160"/>
      <c r="G407" s="160"/>
      <c r="H407" s="175"/>
      <c r="I407" s="165" t="s">
        <v>935</v>
      </c>
      <c r="J407" s="160"/>
      <c r="K407" s="160"/>
      <c r="L407" s="160" t="s">
        <v>652</v>
      </c>
      <c r="M407" s="163"/>
      <c r="N407" s="252" t="s">
        <v>1544</v>
      </c>
      <c r="O407" s="160"/>
      <c r="P407" s="160"/>
      <c r="Q407" s="162" t="s">
        <v>1409</v>
      </c>
      <c r="R407" s="163"/>
    </row>
    <row r="408" spans="1:18" ht="17.25" customHeight="1">
      <c r="A408" s="165" t="s">
        <v>984</v>
      </c>
      <c r="B408" s="160" t="s">
        <v>1092</v>
      </c>
      <c r="C408" s="160"/>
      <c r="D408" s="160"/>
      <c r="E408" s="160" t="s">
        <v>17</v>
      </c>
      <c r="F408" s="160"/>
      <c r="G408" s="160"/>
      <c r="H408" s="175"/>
      <c r="I408" s="165" t="s">
        <v>937</v>
      </c>
      <c r="J408" s="160"/>
      <c r="K408" s="160"/>
      <c r="L408" s="160" t="s">
        <v>652</v>
      </c>
      <c r="M408" s="163"/>
      <c r="N408" s="252" t="s">
        <v>1545</v>
      </c>
      <c r="O408" s="160"/>
      <c r="P408" s="160"/>
      <c r="Q408" s="162" t="s">
        <v>1409</v>
      </c>
      <c r="R408" s="163"/>
    </row>
    <row r="409" spans="1:18" ht="17.25" customHeight="1">
      <c r="A409" s="165" t="s">
        <v>984</v>
      </c>
      <c r="B409" s="160" t="s">
        <v>1093</v>
      </c>
      <c r="C409" s="160"/>
      <c r="D409" s="160"/>
      <c r="E409" s="160" t="s">
        <v>17</v>
      </c>
      <c r="F409" s="160"/>
      <c r="G409" s="160"/>
      <c r="H409" s="175"/>
      <c r="I409" s="165" t="s">
        <v>939</v>
      </c>
      <c r="J409" s="160"/>
      <c r="K409" s="160"/>
      <c r="L409" s="160" t="s">
        <v>652</v>
      </c>
      <c r="M409" s="163"/>
      <c r="N409" s="252" t="s">
        <v>1546</v>
      </c>
      <c r="O409" s="160"/>
      <c r="P409" s="160"/>
      <c r="Q409" s="162" t="s">
        <v>1409</v>
      </c>
      <c r="R409" s="163"/>
    </row>
    <row r="410" spans="1:18" ht="17.25" customHeight="1">
      <c r="A410" s="165" t="s">
        <v>984</v>
      </c>
      <c r="B410" s="160" t="s">
        <v>1234</v>
      </c>
      <c r="C410" s="160"/>
      <c r="D410" s="160"/>
      <c r="E410" s="160" t="s">
        <v>17</v>
      </c>
      <c r="F410" s="160"/>
      <c r="G410" s="160"/>
      <c r="H410" s="175"/>
      <c r="I410" s="165" t="s">
        <v>940</v>
      </c>
      <c r="J410" s="160"/>
      <c r="K410" s="160"/>
      <c r="L410" s="160" t="s">
        <v>652</v>
      </c>
      <c r="M410" s="163"/>
      <c r="N410" s="165" t="s">
        <v>1547</v>
      </c>
      <c r="O410" s="160"/>
      <c r="P410" s="160"/>
      <c r="Q410" s="162" t="s">
        <v>1409</v>
      </c>
      <c r="R410" s="163"/>
    </row>
    <row r="411" spans="1:18" ht="17.25" customHeight="1">
      <c r="A411" s="165" t="s">
        <v>984</v>
      </c>
      <c r="B411" s="160" t="s">
        <v>1235</v>
      </c>
      <c r="C411" s="160"/>
      <c r="D411" s="160"/>
      <c r="E411" s="160" t="s">
        <v>17</v>
      </c>
      <c r="F411" s="160"/>
      <c r="G411" s="160"/>
      <c r="H411" s="175"/>
      <c r="I411" s="165" t="s">
        <v>941</v>
      </c>
      <c r="J411" s="160"/>
      <c r="K411" s="160"/>
      <c r="L411" s="160" t="s">
        <v>652</v>
      </c>
      <c r="M411" s="163"/>
      <c r="N411" s="165" t="s">
        <v>1548</v>
      </c>
      <c r="O411" s="160"/>
      <c r="P411" s="160"/>
      <c r="Q411" s="162" t="s">
        <v>1409</v>
      </c>
      <c r="R411" s="163"/>
    </row>
    <row r="412" spans="1:18" ht="17.25" customHeight="1">
      <c r="A412" s="165" t="s">
        <v>984</v>
      </c>
      <c r="B412" s="160" t="s">
        <v>1236</v>
      </c>
      <c r="C412" s="160"/>
      <c r="D412" s="160"/>
      <c r="E412" s="160" t="s">
        <v>17</v>
      </c>
      <c r="F412" s="160"/>
      <c r="G412" s="160"/>
      <c r="H412" s="175"/>
      <c r="I412" s="165" t="s">
        <v>942</v>
      </c>
      <c r="J412" s="160"/>
      <c r="K412" s="160"/>
      <c r="L412" s="160" t="s">
        <v>652</v>
      </c>
      <c r="M412" s="163"/>
      <c r="N412" s="165" t="s">
        <v>1549</v>
      </c>
      <c r="O412" s="160"/>
      <c r="P412" s="160"/>
      <c r="Q412" s="162" t="s">
        <v>1409</v>
      </c>
      <c r="R412" s="163"/>
    </row>
    <row r="413" spans="1:18" ht="17.25" customHeight="1">
      <c r="A413" s="165" t="s">
        <v>22</v>
      </c>
      <c r="B413" s="160"/>
      <c r="C413" s="160"/>
      <c r="D413" s="160"/>
      <c r="E413" s="160"/>
      <c r="F413" s="160"/>
      <c r="G413" s="160"/>
      <c r="H413" s="175"/>
      <c r="I413" s="165"/>
      <c r="J413" s="160"/>
      <c r="K413" s="160"/>
      <c r="L413" s="160"/>
      <c r="M413" s="163"/>
      <c r="N413" s="165"/>
      <c r="O413" s="160"/>
      <c r="P413" s="160"/>
      <c r="Q413" s="160"/>
      <c r="R413" s="163"/>
    </row>
    <row r="414" spans="1:18" ht="17.25" customHeight="1">
      <c r="A414" s="165" t="s">
        <v>22</v>
      </c>
      <c r="B414" s="160" t="s">
        <v>888</v>
      </c>
      <c r="C414" s="160"/>
      <c r="D414" s="160"/>
      <c r="E414" s="160"/>
      <c r="F414" s="160"/>
      <c r="G414" s="160"/>
      <c r="H414" s="175"/>
      <c r="I414" s="165"/>
      <c r="J414" s="160"/>
      <c r="K414" s="160"/>
      <c r="L414" s="160"/>
      <c r="M414" s="163"/>
      <c r="N414" s="165"/>
      <c r="O414" s="160"/>
      <c r="P414" s="160"/>
      <c r="Q414" s="160"/>
      <c r="R414" s="163"/>
    </row>
    <row r="415" spans="1:18" ht="17.25" customHeight="1">
      <c r="A415" s="110"/>
      <c r="B415" s="15"/>
      <c r="C415" s="15"/>
      <c r="D415" s="15"/>
      <c r="E415" s="15"/>
      <c r="F415" s="15"/>
      <c r="G415" s="15"/>
      <c r="H415" s="120"/>
      <c r="I415" s="72"/>
      <c r="J415" s="15"/>
      <c r="K415" s="15"/>
      <c r="L415" s="15"/>
      <c r="M415" s="49"/>
      <c r="N415" s="72"/>
      <c r="O415" s="15"/>
      <c r="P415" s="15"/>
      <c r="Q415" s="15"/>
      <c r="R415" s="49"/>
    </row>
    <row r="416" spans="1:18" ht="17.25" customHeight="1">
      <c r="A416" s="181" t="s">
        <v>12</v>
      </c>
      <c r="B416" s="181" t="s">
        <v>989</v>
      </c>
      <c r="C416" s="181"/>
      <c r="D416" s="181"/>
      <c r="E416" s="181"/>
      <c r="F416" s="181" t="s">
        <v>28</v>
      </c>
      <c r="G416" s="181"/>
      <c r="H416" s="181"/>
      <c r="I416" s="182" t="s">
        <v>990</v>
      </c>
      <c r="J416" s="183"/>
      <c r="K416" s="183"/>
      <c r="L416" s="183"/>
      <c r="M416" s="183"/>
      <c r="N416" s="182" t="s">
        <v>1495</v>
      </c>
      <c r="O416" s="183"/>
      <c r="P416" s="183"/>
      <c r="Q416" s="183"/>
      <c r="R416" s="183"/>
    </row>
    <row r="417" spans="1:18" ht="17.25" customHeight="1">
      <c r="A417" s="181" t="s">
        <v>74</v>
      </c>
      <c r="B417" s="181" t="s">
        <v>991</v>
      </c>
      <c r="C417" s="181"/>
      <c r="D417" s="181"/>
      <c r="E417" s="181"/>
      <c r="F417" s="181"/>
      <c r="G417" s="181"/>
      <c r="H417" s="181"/>
      <c r="I417" s="181" t="s">
        <v>992</v>
      </c>
      <c r="J417" s="183"/>
      <c r="K417" s="183"/>
      <c r="L417" s="183"/>
      <c r="M417" s="183"/>
      <c r="N417" s="226" t="s">
        <v>1496</v>
      </c>
      <c r="O417" s="183"/>
      <c r="P417" s="183"/>
      <c r="Q417" s="183"/>
      <c r="R417" s="183"/>
    </row>
    <row r="418" spans="1:18" ht="17.25" customHeight="1">
      <c r="A418" s="181" t="s">
        <v>977</v>
      </c>
      <c r="B418" s="181" t="s">
        <v>993</v>
      </c>
      <c r="C418" s="181"/>
      <c r="D418" s="181"/>
      <c r="E418" s="181" t="s">
        <v>17</v>
      </c>
      <c r="F418" s="181"/>
      <c r="G418" s="181"/>
      <c r="H418" s="181"/>
      <c r="I418" s="181" t="s">
        <v>994</v>
      </c>
      <c r="J418" s="183"/>
      <c r="K418" s="183"/>
      <c r="L418" s="183"/>
      <c r="M418" s="183"/>
      <c r="N418" s="181" t="s">
        <v>1497</v>
      </c>
      <c r="O418" s="183"/>
      <c r="P418" s="183"/>
      <c r="Q418" s="183"/>
      <c r="R418" s="183"/>
    </row>
    <row r="419" spans="1:18" ht="17.25" customHeight="1">
      <c r="A419" s="181" t="s">
        <v>977</v>
      </c>
      <c r="B419" s="181" t="s">
        <v>995</v>
      </c>
      <c r="C419" s="181"/>
      <c r="D419" s="181"/>
      <c r="E419" s="181" t="s">
        <v>17</v>
      </c>
      <c r="F419" s="181" t="s">
        <v>996</v>
      </c>
      <c r="G419" s="181"/>
      <c r="H419" s="181"/>
      <c r="I419" s="181" t="s">
        <v>997</v>
      </c>
      <c r="J419" s="183"/>
      <c r="K419" s="183"/>
      <c r="L419" s="183"/>
      <c r="M419" s="183"/>
      <c r="N419" s="181" t="s">
        <v>1498</v>
      </c>
      <c r="O419" s="183"/>
      <c r="P419" s="183"/>
      <c r="Q419" s="183"/>
      <c r="R419" s="183"/>
    </row>
    <row r="420" spans="1:18" ht="17.25" customHeight="1">
      <c r="A420" s="181" t="s">
        <v>977</v>
      </c>
      <c r="B420" s="181" t="s">
        <v>998</v>
      </c>
      <c r="C420" s="181"/>
      <c r="D420" s="181"/>
      <c r="E420" s="181" t="s">
        <v>17</v>
      </c>
      <c r="F420" s="181"/>
      <c r="G420" s="181"/>
      <c r="H420" s="181"/>
      <c r="I420" s="181" t="s">
        <v>999</v>
      </c>
      <c r="J420" s="183"/>
      <c r="K420" s="183"/>
      <c r="L420" s="183"/>
      <c r="M420" s="183"/>
      <c r="N420" s="181" t="s">
        <v>1499</v>
      </c>
      <c r="O420" s="183"/>
      <c r="P420" s="183"/>
      <c r="Q420" s="183"/>
      <c r="R420" s="183"/>
    </row>
    <row r="421" spans="1:18" ht="17.25" customHeight="1">
      <c r="A421" s="181" t="s">
        <v>977</v>
      </c>
      <c r="B421" s="181" t="s">
        <v>1000</v>
      </c>
      <c r="C421" s="181"/>
      <c r="D421" s="181"/>
      <c r="E421" s="181" t="s">
        <v>17</v>
      </c>
      <c r="F421" s="181"/>
      <c r="G421" s="181"/>
      <c r="H421" s="181"/>
      <c r="I421" s="181" t="s">
        <v>1001</v>
      </c>
      <c r="J421" s="183"/>
      <c r="K421" s="183"/>
      <c r="L421" s="183"/>
      <c r="M421" s="183"/>
      <c r="N421" s="181" t="s">
        <v>1500</v>
      </c>
      <c r="O421" s="183"/>
      <c r="P421" s="183"/>
      <c r="Q421" s="183"/>
      <c r="R421" s="183"/>
    </row>
    <row r="422" spans="1:18" ht="17.25" customHeight="1">
      <c r="A422" s="181" t="s">
        <v>977</v>
      </c>
      <c r="B422" s="181" t="s">
        <v>1002</v>
      </c>
      <c r="C422" s="181"/>
      <c r="D422" s="181"/>
      <c r="E422" s="181" t="s">
        <v>17</v>
      </c>
      <c r="F422" s="181" t="s">
        <v>1003</v>
      </c>
      <c r="G422" s="181"/>
      <c r="H422" s="181"/>
      <c r="I422" s="181" t="s">
        <v>1004</v>
      </c>
      <c r="J422" s="183"/>
      <c r="K422" s="183"/>
      <c r="L422" s="183"/>
      <c r="M422" s="183"/>
      <c r="N422" s="181" t="s">
        <v>1501</v>
      </c>
      <c r="O422" s="183"/>
      <c r="P422" s="183"/>
      <c r="Q422" s="183"/>
      <c r="R422" s="183"/>
    </row>
    <row r="423" spans="1:18" ht="17.25" customHeight="1">
      <c r="A423" s="181" t="s">
        <v>1005</v>
      </c>
      <c r="B423" s="181" t="s">
        <v>1006</v>
      </c>
      <c r="C423" s="181"/>
      <c r="D423" s="181"/>
      <c r="E423" s="181" t="s">
        <v>17</v>
      </c>
      <c r="F423" s="181" t="s">
        <v>1007</v>
      </c>
      <c r="G423" s="181"/>
      <c r="H423" s="181"/>
      <c r="I423" s="181" t="s">
        <v>1008</v>
      </c>
      <c r="J423" s="183"/>
      <c r="K423" s="183"/>
      <c r="L423" s="183"/>
      <c r="M423" s="183"/>
      <c r="N423" s="181" t="s">
        <v>1502</v>
      </c>
      <c r="O423" s="183"/>
      <c r="P423" s="183"/>
      <c r="Q423" s="183"/>
      <c r="R423" s="183"/>
    </row>
    <row r="424" spans="1:18" ht="17.25" customHeight="1">
      <c r="A424" s="181" t="s">
        <v>18</v>
      </c>
      <c r="B424" s="181" t="s">
        <v>1009</v>
      </c>
      <c r="C424" s="181"/>
      <c r="D424" s="181"/>
      <c r="E424" s="181" t="s">
        <v>17</v>
      </c>
      <c r="F424" s="181" t="s">
        <v>1010</v>
      </c>
      <c r="G424" s="181"/>
      <c r="H424" s="181"/>
      <c r="I424" s="181" t="s">
        <v>1011</v>
      </c>
      <c r="J424" s="183"/>
      <c r="K424" s="183"/>
      <c r="L424" s="183"/>
      <c r="M424" s="183"/>
      <c r="N424" s="181" t="s">
        <v>1775</v>
      </c>
      <c r="O424" s="183"/>
      <c r="P424" s="183"/>
      <c r="Q424" s="183"/>
      <c r="R424" s="183"/>
    </row>
    <row r="425" spans="1:18" ht="17.25" customHeight="1">
      <c r="A425" s="181" t="s">
        <v>977</v>
      </c>
      <c r="B425" s="181" t="s">
        <v>1012</v>
      </c>
      <c r="C425" s="181"/>
      <c r="D425" s="181"/>
      <c r="E425" s="181" t="s">
        <v>17</v>
      </c>
      <c r="F425" s="181" t="s">
        <v>1007</v>
      </c>
      <c r="G425" s="181"/>
      <c r="H425" s="181"/>
      <c r="I425" s="181" t="s">
        <v>1013</v>
      </c>
      <c r="J425" s="183"/>
      <c r="K425" s="183"/>
      <c r="L425" s="183"/>
      <c r="M425" s="183"/>
      <c r="N425" s="181" t="s">
        <v>1503</v>
      </c>
      <c r="O425" s="183"/>
      <c r="P425" s="183"/>
      <c r="Q425" s="183"/>
      <c r="R425" s="183"/>
    </row>
    <row r="426" spans="1:18" ht="17.25" customHeight="1">
      <c r="A426" s="181" t="s">
        <v>977</v>
      </c>
      <c r="B426" s="181" t="s">
        <v>1014</v>
      </c>
      <c r="C426" s="181"/>
      <c r="D426" s="181"/>
      <c r="E426" s="181" t="s">
        <v>17</v>
      </c>
      <c r="F426" s="181" t="s">
        <v>1015</v>
      </c>
      <c r="G426" s="181"/>
      <c r="H426" s="181"/>
      <c r="I426" s="181" t="s">
        <v>1016</v>
      </c>
      <c r="J426" s="183"/>
      <c r="K426" s="183"/>
      <c r="L426" s="183"/>
      <c r="M426" s="183"/>
      <c r="N426" s="181" t="s">
        <v>1504</v>
      </c>
      <c r="O426" s="183"/>
      <c r="P426" s="183"/>
      <c r="Q426" s="183"/>
      <c r="R426" s="183"/>
    </row>
    <row r="427" spans="1:18" ht="17.25" customHeight="1">
      <c r="A427" s="181" t="s">
        <v>977</v>
      </c>
      <c r="B427" s="181" t="s">
        <v>1017</v>
      </c>
      <c r="C427" s="181"/>
      <c r="D427" s="181"/>
      <c r="E427" s="181" t="s">
        <v>17</v>
      </c>
      <c r="F427" s="181"/>
      <c r="G427" s="181"/>
      <c r="H427" s="181"/>
      <c r="I427" s="181" t="s">
        <v>1018</v>
      </c>
      <c r="J427" s="183"/>
      <c r="K427" s="183"/>
      <c r="L427" s="183"/>
      <c r="M427" s="183"/>
      <c r="N427" s="181" t="s">
        <v>1505</v>
      </c>
      <c r="O427" s="183"/>
      <c r="P427" s="183"/>
      <c r="Q427" s="183"/>
      <c r="R427" s="183"/>
    </row>
    <row r="428" spans="1:18" ht="17.25" customHeight="1">
      <c r="A428" s="181" t="s">
        <v>977</v>
      </c>
      <c r="B428" s="181" t="s">
        <v>1019</v>
      </c>
      <c r="C428" s="181"/>
      <c r="D428" s="181"/>
      <c r="E428" s="181" t="s">
        <v>17</v>
      </c>
      <c r="F428" s="181"/>
      <c r="G428" s="181"/>
      <c r="H428" s="181"/>
      <c r="I428" s="181" t="s">
        <v>1020</v>
      </c>
      <c r="J428" s="183"/>
      <c r="K428" s="183"/>
      <c r="L428" s="183"/>
      <c r="M428" s="183"/>
      <c r="N428" s="181" t="s">
        <v>1776</v>
      </c>
      <c r="O428" s="183"/>
      <c r="P428" s="183"/>
      <c r="Q428" s="183"/>
      <c r="R428" s="183"/>
    </row>
    <row r="429" spans="1:18" ht="17.25" customHeight="1">
      <c r="A429" s="181" t="s">
        <v>22</v>
      </c>
      <c r="B429" s="181" t="s">
        <v>989</v>
      </c>
      <c r="C429" s="181"/>
      <c r="D429" s="181"/>
      <c r="E429" s="181"/>
      <c r="F429" s="181"/>
      <c r="G429" s="181"/>
      <c r="H429" s="181"/>
      <c r="I429" s="181"/>
      <c r="J429" s="183"/>
      <c r="K429" s="183"/>
      <c r="L429" s="183"/>
      <c r="M429" s="183"/>
      <c r="N429" s="181"/>
      <c r="O429" s="183"/>
      <c r="P429" s="183"/>
      <c r="Q429" s="183"/>
      <c r="R429" s="183"/>
    </row>
    <row r="430" spans="1:18" ht="17.25" customHeight="1">
      <c r="A430" s="110"/>
      <c r="B430" s="15"/>
      <c r="C430" s="15"/>
      <c r="D430" s="15"/>
      <c r="E430" s="15"/>
      <c r="F430" s="15"/>
      <c r="G430" s="15"/>
      <c r="H430" s="120"/>
      <c r="I430" s="72"/>
      <c r="J430" s="15"/>
      <c r="K430" s="15"/>
      <c r="L430" s="15"/>
      <c r="M430" s="49"/>
      <c r="N430" s="72"/>
      <c r="O430" s="15"/>
      <c r="P430" s="15"/>
      <c r="Q430" s="15"/>
      <c r="R430" s="49"/>
    </row>
    <row r="431" spans="1:18" ht="17.25" customHeight="1">
      <c r="A431" s="186" t="s">
        <v>12</v>
      </c>
      <c r="B431" s="187" t="s">
        <v>1160</v>
      </c>
      <c r="C431" s="187"/>
      <c r="D431" s="187"/>
      <c r="E431" s="187"/>
      <c r="F431" s="187" t="s">
        <v>1161</v>
      </c>
      <c r="G431" s="187"/>
      <c r="H431" s="188"/>
      <c r="I431" s="189" t="s">
        <v>368</v>
      </c>
      <c r="J431" s="187"/>
      <c r="K431" s="187"/>
      <c r="L431" s="187"/>
      <c r="M431" s="190"/>
      <c r="N431" s="189" t="s">
        <v>1481</v>
      </c>
      <c r="O431" s="187"/>
      <c r="P431" s="187"/>
      <c r="Q431" s="187"/>
      <c r="R431" s="190"/>
    </row>
    <row r="432" spans="1:18" ht="17.25" customHeight="1">
      <c r="A432" s="191" t="s">
        <v>74</v>
      </c>
      <c r="B432" s="187" t="s">
        <v>314</v>
      </c>
      <c r="C432" s="187"/>
      <c r="D432" s="187"/>
      <c r="E432" s="187"/>
      <c r="F432" s="187"/>
      <c r="G432" s="187"/>
      <c r="H432" s="188"/>
      <c r="I432" s="191" t="s">
        <v>2047</v>
      </c>
      <c r="J432" s="187"/>
      <c r="K432" s="187"/>
      <c r="L432" s="187"/>
      <c r="M432" s="190"/>
      <c r="N432" s="254" t="s">
        <v>1482</v>
      </c>
      <c r="O432" s="187"/>
      <c r="P432" s="187"/>
      <c r="Q432" s="187"/>
      <c r="R432" s="190"/>
    </row>
    <row r="433" spans="1:18" ht="17.25" customHeight="1">
      <c r="A433" s="191" t="s">
        <v>979</v>
      </c>
      <c r="B433" s="187" t="s">
        <v>315</v>
      </c>
      <c r="C433" s="187"/>
      <c r="D433" s="187"/>
      <c r="E433" s="192" t="s">
        <v>17</v>
      </c>
      <c r="F433" s="187"/>
      <c r="G433" s="187"/>
      <c r="H433" s="188"/>
      <c r="I433" s="191" t="s">
        <v>693</v>
      </c>
      <c r="J433" s="187"/>
      <c r="K433" s="187"/>
      <c r="L433" s="187"/>
      <c r="M433" s="190"/>
      <c r="N433" s="191" t="s">
        <v>1483</v>
      </c>
      <c r="O433" s="187"/>
      <c r="P433" s="187"/>
      <c r="Q433" s="187"/>
      <c r="R433" s="190"/>
    </row>
    <row r="434" spans="1:18" ht="17.25" customHeight="1">
      <c r="A434" s="191" t="s">
        <v>13</v>
      </c>
      <c r="B434" s="187" t="s">
        <v>1162</v>
      </c>
      <c r="C434" s="187"/>
      <c r="D434" s="187" t="s">
        <v>618</v>
      </c>
      <c r="E434" s="192" t="s">
        <v>17</v>
      </c>
      <c r="F434" s="187" t="s">
        <v>1163</v>
      </c>
      <c r="G434" s="187"/>
      <c r="H434" s="188"/>
      <c r="I434" s="191" t="s">
        <v>1164</v>
      </c>
      <c r="J434" s="187" t="s">
        <v>503</v>
      </c>
      <c r="K434" s="187"/>
      <c r="L434" s="187"/>
      <c r="M434" s="190"/>
      <c r="N434" s="191" t="s">
        <v>1484</v>
      </c>
      <c r="O434" s="187" t="s">
        <v>1288</v>
      </c>
      <c r="P434" s="187"/>
      <c r="Q434" s="187"/>
      <c r="R434" s="190"/>
    </row>
    <row r="435" spans="1:18" ht="17.25" customHeight="1">
      <c r="A435" s="191" t="s">
        <v>1165</v>
      </c>
      <c r="B435" s="187" t="s">
        <v>1166</v>
      </c>
      <c r="C435" s="187"/>
      <c r="D435" s="187"/>
      <c r="E435" s="192" t="s">
        <v>17</v>
      </c>
      <c r="F435" s="187" t="s">
        <v>1163</v>
      </c>
      <c r="G435" s="187"/>
      <c r="H435" s="188"/>
      <c r="I435" s="191" t="s">
        <v>1167</v>
      </c>
      <c r="J435" s="187"/>
      <c r="K435" s="187"/>
      <c r="L435" s="187"/>
      <c r="M435" s="190"/>
      <c r="N435" s="191" t="s">
        <v>1485</v>
      </c>
      <c r="O435" s="187"/>
      <c r="P435" s="187"/>
      <c r="Q435" s="187"/>
      <c r="R435" s="190"/>
    </row>
    <row r="436" spans="1:18" ht="17.25" customHeight="1">
      <c r="A436" s="191" t="s">
        <v>1168</v>
      </c>
      <c r="B436" s="187" t="s">
        <v>1169</v>
      </c>
      <c r="C436" s="187"/>
      <c r="D436" s="187"/>
      <c r="E436" s="192" t="s">
        <v>17</v>
      </c>
      <c r="F436" s="187" t="s">
        <v>1163</v>
      </c>
      <c r="G436" s="187"/>
      <c r="H436" s="188"/>
      <c r="I436" s="191" t="s">
        <v>1170</v>
      </c>
      <c r="J436" s="187"/>
      <c r="K436" s="187"/>
      <c r="L436" s="187"/>
      <c r="M436" s="190"/>
      <c r="N436" s="191" t="s">
        <v>1486</v>
      </c>
      <c r="O436" s="187"/>
      <c r="P436" s="187"/>
      <c r="Q436" s="187"/>
      <c r="R436" s="190"/>
    </row>
    <row r="437" spans="1:18" ht="17.25" customHeight="1">
      <c r="A437" s="191" t="s">
        <v>1171</v>
      </c>
      <c r="B437" s="187" t="s">
        <v>1172</v>
      </c>
      <c r="C437" s="187"/>
      <c r="D437" s="187"/>
      <c r="E437" s="192" t="s">
        <v>17</v>
      </c>
      <c r="F437" s="187" t="s">
        <v>1163</v>
      </c>
      <c r="G437" s="187"/>
      <c r="H437" s="188"/>
      <c r="I437" s="191" t="s">
        <v>1173</v>
      </c>
      <c r="J437" s="187"/>
      <c r="K437" s="187"/>
      <c r="L437" s="187"/>
      <c r="M437" s="190"/>
      <c r="N437" s="191" t="s">
        <v>1487</v>
      </c>
      <c r="O437" s="187"/>
      <c r="P437" s="187"/>
      <c r="Q437" s="187"/>
      <c r="R437" s="190"/>
    </row>
    <row r="438" spans="1:18" ht="17.25" customHeight="1">
      <c r="A438" s="191" t="s">
        <v>1174</v>
      </c>
      <c r="B438" s="187" t="s">
        <v>1175</v>
      </c>
      <c r="C438" s="187"/>
      <c r="D438" s="187"/>
      <c r="E438" s="192" t="s">
        <v>17</v>
      </c>
      <c r="F438" s="187" t="s">
        <v>1163</v>
      </c>
      <c r="G438" s="187"/>
      <c r="H438" s="188"/>
      <c r="I438" s="191" t="s">
        <v>1176</v>
      </c>
      <c r="J438" s="187"/>
      <c r="K438" s="187"/>
      <c r="L438" s="187"/>
      <c r="M438" s="190"/>
      <c r="N438" s="191" t="s">
        <v>1488</v>
      </c>
      <c r="O438" s="187"/>
      <c r="P438" s="187"/>
      <c r="Q438" s="187"/>
      <c r="R438" s="190"/>
    </row>
    <row r="439" spans="1:18" ht="17.25" customHeight="1">
      <c r="A439" s="191" t="s">
        <v>975</v>
      </c>
      <c r="B439" s="187" t="s">
        <v>1177</v>
      </c>
      <c r="C439" s="187"/>
      <c r="D439" s="187"/>
      <c r="E439" s="192" t="s">
        <v>17</v>
      </c>
      <c r="F439" s="187" t="s">
        <v>1178</v>
      </c>
      <c r="G439" s="187"/>
      <c r="H439" s="188"/>
      <c r="I439" s="191" t="s">
        <v>1179</v>
      </c>
      <c r="J439" s="187"/>
      <c r="K439" s="187"/>
      <c r="L439" s="187"/>
      <c r="M439" s="190"/>
      <c r="N439" s="191" t="s">
        <v>1489</v>
      </c>
      <c r="O439" s="187"/>
      <c r="P439" s="187"/>
      <c r="Q439" s="187"/>
      <c r="R439" s="190"/>
    </row>
    <row r="440" spans="1:18" ht="17.25" customHeight="1">
      <c r="A440" s="191" t="s">
        <v>975</v>
      </c>
      <c r="B440" s="187" t="s">
        <v>1180</v>
      </c>
      <c r="C440" s="187"/>
      <c r="D440" s="187"/>
      <c r="E440" s="192" t="s">
        <v>17</v>
      </c>
      <c r="F440" s="187" t="s">
        <v>1181</v>
      </c>
      <c r="G440" s="187"/>
      <c r="H440" s="188"/>
      <c r="I440" s="191" t="s">
        <v>1182</v>
      </c>
      <c r="J440" s="187"/>
      <c r="K440" s="187"/>
      <c r="L440" s="187"/>
      <c r="M440" s="190"/>
      <c r="N440" s="191" t="s">
        <v>1490</v>
      </c>
      <c r="O440" s="187"/>
      <c r="P440" s="187"/>
      <c r="Q440" s="187"/>
      <c r="R440" s="190"/>
    </row>
    <row r="441" spans="1:18" ht="17.25" customHeight="1">
      <c r="A441" s="191" t="s">
        <v>1183</v>
      </c>
      <c r="B441" s="187" t="s">
        <v>1184</v>
      </c>
      <c r="C441" s="187"/>
      <c r="D441" s="187"/>
      <c r="E441" s="192" t="s">
        <v>17</v>
      </c>
      <c r="F441" s="187" t="s">
        <v>1185</v>
      </c>
      <c r="G441" s="187"/>
      <c r="H441" s="188"/>
      <c r="I441" s="191" t="s">
        <v>1186</v>
      </c>
      <c r="J441" s="187"/>
      <c r="K441" s="187"/>
      <c r="L441" s="187"/>
      <c r="M441" s="190"/>
      <c r="N441" s="191" t="s">
        <v>1491</v>
      </c>
      <c r="O441" s="187"/>
      <c r="P441" s="187"/>
      <c r="Q441" s="187"/>
      <c r="R441" s="190"/>
    </row>
    <row r="442" spans="1:18" ht="17.25" customHeight="1">
      <c r="A442" s="191" t="s">
        <v>18</v>
      </c>
      <c r="B442" s="187" t="s">
        <v>1187</v>
      </c>
      <c r="C442" s="187"/>
      <c r="D442" s="187"/>
      <c r="E442" s="192" t="s">
        <v>17</v>
      </c>
      <c r="F442" s="187" t="s">
        <v>1188</v>
      </c>
      <c r="G442" s="187"/>
      <c r="H442" s="188"/>
      <c r="I442" s="191" t="s">
        <v>1189</v>
      </c>
      <c r="J442" s="187"/>
      <c r="K442" s="187"/>
      <c r="L442" s="187"/>
      <c r="M442" s="190"/>
      <c r="N442" s="191" t="s">
        <v>1492</v>
      </c>
      <c r="O442" s="187"/>
      <c r="P442" s="187"/>
      <c r="Q442" s="187"/>
      <c r="R442" s="190"/>
    </row>
    <row r="443" spans="1:18" ht="17.25" customHeight="1">
      <c r="A443" s="191" t="s">
        <v>1190</v>
      </c>
      <c r="B443" s="187" t="s">
        <v>1191</v>
      </c>
      <c r="C443" s="187"/>
      <c r="D443" s="187"/>
      <c r="E443" s="192" t="s">
        <v>17</v>
      </c>
      <c r="F443" s="187" t="s">
        <v>1192</v>
      </c>
      <c r="G443" s="187"/>
      <c r="H443" s="188"/>
      <c r="I443" s="191" t="s">
        <v>1193</v>
      </c>
      <c r="J443" s="187"/>
      <c r="K443" s="187"/>
      <c r="L443" s="187"/>
      <c r="M443" s="190"/>
      <c r="N443" s="191" t="s">
        <v>1493</v>
      </c>
      <c r="O443" s="187"/>
      <c r="P443" s="187"/>
      <c r="Q443" s="187"/>
      <c r="R443" s="190"/>
    </row>
    <row r="444" spans="1:18" ht="17.25" customHeight="1">
      <c r="A444" s="191" t="s">
        <v>18</v>
      </c>
      <c r="B444" s="187" t="s">
        <v>1194</v>
      </c>
      <c r="C444" s="187"/>
      <c r="D444" s="187"/>
      <c r="E444" s="192" t="s">
        <v>17</v>
      </c>
      <c r="F444" s="187" t="s">
        <v>1195</v>
      </c>
      <c r="G444" s="187"/>
      <c r="H444" s="188"/>
      <c r="I444" s="191" t="s">
        <v>1196</v>
      </c>
      <c r="J444" s="187"/>
      <c r="K444" s="187"/>
      <c r="L444" s="187"/>
      <c r="M444" s="190"/>
      <c r="N444" s="191" t="s">
        <v>1494</v>
      </c>
      <c r="O444" s="187"/>
      <c r="P444" s="187"/>
      <c r="Q444" s="187"/>
      <c r="R444" s="190"/>
    </row>
    <row r="445" spans="1:18" ht="17.25" customHeight="1">
      <c r="A445" s="191" t="s">
        <v>22</v>
      </c>
      <c r="B445" s="187"/>
      <c r="C445" s="187"/>
      <c r="D445" s="187"/>
      <c r="E445" s="192"/>
      <c r="F445" s="187"/>
      <c r="G445" s="187"/>
      <c r="H445" s="188"/>
      <c r="I445" s="191"/>
      <c r="J445" s="187"/>
      <c r="K445" s="187"/>
      <c r="L445" s="187"/>
      <c r="M445" s="190"/>
      <c r="N445" s="191"/>
      <c r="O445" s="187"/>
      <c r="P445" s="187"/>
      <c r="Q445" s="187"/>
      <c r="R445" s="190"/>
    </row>
    <row r="446" spans="1:18" ht="17.25" customHeight="1">
      <c r="A446" s="110"/>
      <c r="B446" s="15"/>
      <c r="C446" s="15"/>
      <c r="D446" s="15"/>
      <c r="E446" s="15"/>
      <c r="F446" s="15"/>
      <c r="G446" s="15"/>
      <c r="H446" s="120"/>
      <c r="I446" s="72"/>
      <c r="J446" s="15"/>
      <c r="K446" s="15"/>
      <c r="L446" s="15"/>
      <c r="M446" s="49"/>
      <c r="N446" s="72"/>
      <c r="O446" s="15"/>
      <c r="P446" s="15"/>
      <c r="Q446" s="15"/>
      <c r="R446" s="49"/>
    </row>
    <row r="447" spans="1:18" s="26" customFormat="1" ht="17.25" customHeight="1">
      <c r="A447" s="106" t="s">
        <v>22</v>
      </c>
      <c r="B447" s="167" t="s">
        <v>348</v>
      </c>
      <c r="C447" s="47"/>
      <c r="D447" s="167"/>
      <c r="E447" s="167"/>
      <c r="F447" s="167" t="s">
        <v>885</v>
      </c>
      <c r="G447" s="47"/>
      <c r="H447" s="168"/>
      <c r="I447" s="89"/>
      <c r="J447" s="47"/>
      <c r="K447" s="47"/>
      <c r="L447" s="47"/>
      <c r="M447" s="52"/>
      <c r="N447" s="89"/>
      <c r="O447" s="47"/>
      <c r="P447" s="47"/>
      <c r="Q447" s="47"/>
      <c r="R447" s="52"/>
    </row>
    <row r="448" spans="1:18" ht="17.25" customHeight="1">
      <c r="A448" s="110"/>
      <c r="B448" s="36"/>
      <c r="C448" s="15"/>
      <c r="D448" s="36"/>
      <c r="E448" s="36"/>
      <c r="F448" s="36"/>
      <c r="G448" s="15"/>
      <c r="H448" s="166"/>
      <c r="I448" s="72"/>
      <c r="J448" s="15"/>
      <c r="K448" s="15"/>
      <c r="L448" s="15"/>
      <c r="M448" s="49"/>
      <c r="N448" s="72"/>
      <c r="O448" s="15"/>
      <c r="P448" s="15"/>
      <c r="Q448" s="15"/>
      <c r="R448" s="49"/>
    </row>
    <row r="449" spans="1:18" ht="17.25" customHeight="1">
      <c r="A449" s="48" t="s">
        <v>984</v>
      </c>
      <c r="B449" s="33" t="s">
        <v>396</v>
      </c>
      <c r="E449" s="33" t="s">
        <v>17</v>
      </c>
      <c r="F449" s="33" t="s">
        <v>28</v>
      </c>
      <c r="H449" s="49"/>
      <c r="I449" s="72" t="s">
        <v>397</v>
      </c>
      <c r="M449" s="49"/>
      <c r="N449" s="90" t="s">
        <v>1550</v>
      </c>
      <c r="R449" s="49"/>
    </row>
    <row r="450" spans="1:18" ht="17.25" customHeight="1">
      <c r="A450" s="159" t="s">
        <v>11</v>
      </c>
      <c r="B450" s="160" t="s">
        <v>865</v>
      </c>
      <c r="C450" s="161"/>
      <c r="D450" s="161"/>
      <c r="E450" s="161"/>
      <c r="F450" s="161"/>
      <c r="G450" s="160" t="s">
        <v>871</v>
      </c>
      <c r="H450" s="160"/>
      <c r="I450" s="72"/>
      <c r="J450" s="15"/>
      <c r="K450" s="15"/>
      <c r="L450" s="15"/>
      <c r="M450" s="49"/>
      <c r="N450" s="72"/>
      <c r="O450" s="15"/>
      <c r="P450" s="15"/>
      <c r="Q450" s="15"/>
      <c r="R450" s="49"/>
    </row>
    <row r="451" spans="1:18" ht="17.25" customHeight="1">
      <c r="A451" s="159" t="s">
        <v>11</v>
      </c>
      <c r="B451" s="160" t="s">
        <v>872</v>
      </c>
      <c r="C451" s="161"/>
      <c r="D451" s="161"/>
      <c r="E451" s="161"/>
      <c r="F451" s="161"/>
      <c r="G451" s="160" t="s">
        <v>874</v>
      </c>
      <c r="H451" s="160"/>
      <c r="I451" s="72"/>
      <c r="J451" s="15"/>
      <c r="K451" s="15"/>
      <c r="L451" s="15"/>
      <c r="M451" s="49"/>
      <c r="N451" s="72"/>
      <c r="O451" s="15"/>
      <c r="P451" s="15"/>
      <c r="Q451" s="15"/>
      <c r="R451" s="49"/>
    </row>
    <row r="452" spans="1:18" ht="17.25" customHeight="1">
      <c r="A452" s="48"/>
      <c r="H452" s="49"/>
      <c r="I452" s="72"/>
      <c r="M452" s="49"/>
      <c r="N452" s="72"/>
      <c r="R452" s="49"/>
    </row>
    <row r="453" spans="1:18" ht="17.25" customHeight="1">
      <c r="A453" s="129" t="s">
        <v>12</v>
      </c>
      <c r="B453" s="35" t="s">
        <v>316</v>
      </c>
      <c r="C453" s="35"/>
      <c r="D453" s="18"/>
      <c r="E453" s="18"/>
      <c r="F453" s="35" t="s">
        <v>398</v>
      </c>
      <c r="G453" s="18"/>
      <c r="H453" s="130"/>
      <c r="I453" s="70" t="s">
        <v>317</v>
      </c>
      <c r="J453" s="18"/>
      <c r="K453" s="18"/>
      <c r="L453" s="18"/>
      <c r="M453" s="69"/>
      <c r="N453" s="70" t="s">
        <v>1777</v>
      </c>
      <c r="O453" s="18"/>
      <c r="P453" s="18"/>
      <c r="Q453" s="18"/>
      <c r="R453" s="69"/>
    </row>
    <row r="454" spans="1:18" ht="17.25" customHeight="1">
      <c r="A454" s="131" t="s">
        <v>12</v>
      </c>
      <c r="B454" s="18" t="s">
        <v>378</v>
      </c>
      <c r="C454" s="18"/>
      <c r="D454" s="18"/>
      <c r="E454" s="18"/>
      <c r="F454" s="18"/>
      <c r="G454" s="18"/>
      <c r="H454" s="130"/>
      <c r="I454" s="70" t="s">
        <v>377</v>
      </c>
      <c r="J454" s="18"/>
      <c r="K454" s="18"/>
      <c r="L454" s="18"/>
      <c r="M454" s="69"/>
      <c r="N454" s="70" t="s">
        <v>1778</v>
      </c>
      <c r="O454" s="18"/>
      <c r="P454" s="18"/>
      <c r="Q454" s="18"/>
      <c r="R454" s="69"/>
    </row>
    <row r="455" spans="1:18" ht="17.25" customHeight="1">
      <c r="A455" s="79" t="s">
        <v>13</v>
      </c>
      <c r="B455" s="18" t="s">
        <v>318</v>
      </c>
      <c r="C455" s="18"/>
      <c r="D455" s="35" t="s">
        <v>15</v>
      </c>
      <c r="E455" s="35" t="s">
        <v>17</v>
      </c>
      <c r="F455" s="18"/>
      <c r="G455" s="18" t="s">
        <v>772</v>
      </c>
      <c r="H455" s="130"/>
      <c r="I455" s="71" t="s">
        <v>712</v>
      </c>
      <c r="J455" s="35" t="s">
        <v>481</v>
      </c>
      <c r="K455" s="18"/>
      <c r="L455" s="18"/>
      <c r="M455" s="69"/>
      <c r="N455" s="71" t="s">
        <v>1779</v>
      </c>
      <c r="O455" s="35" t="s">
        <v>1780</v>
      </c>
      <c r="P455" s="18"/>
      <c r="Q455" s="18"/>
      <c r="R455" s="69"/>
    </row>
    <row r="456" spans="1:18" ht="17.25" customHeight="1">
      <c r="A456" s="79" t="s">
        <v>13</v>
      </c>
      <c r="B456" s="18" t="s">
        <v>319</v>
      </c>
      <c r="C456" s="18"/>
      <c r="D456" s="35" t="s">
        <v>15</v>
      </c>
      <c r="E456" s="35" t="s">
        <v>17</v>
      </c>
      <c r="F456" s="18"/>
      <c r="G456" s="18" t="s">
        <v>772</v>
      </c>
      <c r="H456" s="130"/>
      <c r="I456" s="71" t="s">
        <v>713</v>
      </c>
      <c r="J456" s="35" t="s">
        <v>481</v>
      </c>
      <c r="K456" s="18"/>
      <c r="L456" s="18"/>
      <c r="M456" s="69"/>
      <c r="N456" s="71" t="s">
        <v>1800</v>
      </c>
      <c r="O456" s="35" t="s">
        <v>1780</v>
      </c>
      <c r="P456" s="18"/>
      <c r="Q456" s="18"/>
      <c r="R456" s="69"/>
    </row>
    <row r="457" spans="1:18" ht="17.25" customHeight="1">
      <c r="A457" s="131" t="s">
        <v>12</v>
      </c>
      <c r="B457" s="18" t="s">
        <v>320</v>
      </c>
      <c r="C457" s="18"/>
      <c r="D457" s="18"/>
      <c r="E457" s="35"/>
      <c r="F457" s="18"/>
      <c r="G457" s="18"/>
      <c r="H457" s="130" t="s">
        <v>65</v>
      </c>
      <c r="I457" s="71" t="s">
        <v>731</v>
      </c>
      <c r="J457" s="18"/>
      <c r="K457" s="18"/>
      <c r="L457" s="18"/>
      <c r="M457" s="69"/>
      <c r="N457" s="71" t="s">
        <v>1781</v>
      </c>
      <c r="O457" s="18"/>
      <c r="P457" s="18"/>
      <c r="Q457" s="18"/>
      <c r="R457" s="69"/>
    </row>
    <row r="458" spans="1:18" ht="17.25" customHeight="1">
      <c r="A458" s="131" t="s">
        <v>74</v>
      </c>
      <c r="B458" s="34" t="s">
        <v>730</v>
      </c>
      <c r="C458" s="34"/>
      <c r="D458" s="18"/>
      <c r="E458" s="35"/>
      <c r="F458" s="18"/>
      <c r="G458" s="18"/>
      <c r="H458" s="130"/>
      <c r="I458" s="71" t="s">
        <v>321</v>
      </c>
      <c r="J458" s="18"/>
      <c r="K458" s="34" t="s">
        <v>403</v>
      </c>
      <c r="L458" s="18"/>
      <c r="M458" s="69"/>
      <c r="N458" s="71" t="s">
        <v>1798</v>
      </c>
      <c r="O458" s="18"/>
      <c r="P458" s="34" t="s">
        <v>1559</v>
      </c>
      <c r="Q458" s="18"/>
      <c r="R458" s="69"/>
    </row>
    <row r="459" spans="1:18" ht="17.25" customHeight="1">
      <c r="A459" s="79" t="s">
        <v>13</v>
      </c>
      <c r="B459" s="18" t="s">
        <v>322</v>
      </c>
      <c r="C459" s="18"/>
      <c r="D459" s="35" t="s">
        <v>401</v>
      </c>
      <c r="E459" s="35" t="s">
        <v>17</v>
      </c>
      <c r="F459" s="18"/>
      <c r="G459" s="18"/>
      <c r="H459" s="130"/>
      <c r="I459" s="71" t="s">
        <v>714</v>
      </c>
      <c r="J459" s="35" t="s">
        <v>448</v>
      </c>
      <c r="K459" s="35"/>
      <c r="L459" s="18"/>
      <c r="M459" s="69"/>
      <c r="N459" s="71" t="s">
        <v>1784</v>
      </c>
      <c r="O459" s="35" t="s">
        <v>1551</v>
      </c>
      <c r="P459" s="35"/>
      <c r="Q459" s="18"/>
      <c r="R459" s="69"/>
    </row>
    <row r="460" spans="1:18" ht="17.25" customHeight="1">
      <c r="A460" s="159" t="s">
        <v>11</v>
      </c>
      <c r="B460" s="160" t="s">
        <v>876</v>
      </c>
      <c r="C460" s="161"/>
      <c r="D460" s="161"/>
      <c r="E460" s="161"/>
      <c r="F460" s="161"/>
      <c r="G460" s="160" t="s">
        <v>875</v>
      </c>
      <c r="H460" s="160"/>
      <c r="I460" s="71"/>
      <c r="J460" s="35"/>
      <c r="K460" s="35"/>
      <c r="L460" s="18"/>
      <c r="M460" s="69"/>
      <c r="N460" s="71"/>
      <c r="O460" s="35"/>
      <c r="P460" s="35"/>
      <c r="Q460" s="18"/>
      <c r="R460" s="69"/>
    </row>
    <row r="461" spans="1:18" ht="17.25" customHeight="1">
      <c r="A461" s="79" t="s">
        <v>13</v>
      </c>
      <c r="B461" s="18" t="s">
        <v>323</v>
      </c>
      <c r="C461" s="18"/>
      <c r="D461" s="35" t="s">
        <v>402</v>
      </c>
      <c r="E461" s="35" t="s">
        <v>17</v>
      </c>
      <c r="F461" s="18"/>
      <c r="G461" s="18"/>
      <c r="H461" s="130"/>
      <c r="I461" s="71" t="s">
        <v>715</v>
      </c>
      <c r="J461" s="35" t="s">
        <v>447</v>
      </c>
      <c r="K461" s="18"/>
      <c r="L461" s="18"/>
      <c r="M461" s="69"/>
      <c r="N461" s="71" t="s">
        <v>1785</v>
      </c>
      <c r="O461" s="35" t="s">
        <v>1552</v>
      </c>
      <c r="P461" s="18"/>
      <c r="Q461" s="18"/>
      <c r="R461" s="69"/>
    </row>
    <row r="462" spans="1:18" ht="17.25" customHeight="1">
      <c r="A462" s="79" t="s">
        <v>13</v>
      </c>
      <c r="B462" s="18" t="s">
        <v>342</v>
      </c>
      <c r="C462" s="18"/>
      <c r="D462" s="35" t="s">
        <v>450</v>
      </c>
      <c r="E462" s="35" t="s">
        <v>17</v>
      </c>
      <c r="F462" s="18"/>
      <c r="G462" s="18"/>
      <c r="H462" s="130"/>
      <c r="I462" s="71" t="s">
        <v>716</v>
      </c>
      <c r="J462" s="35" t="s">
        <v>449</v>
      </c>
      <c r="K462" s="18"/>
      <c r="L462" s="18"/>
      <c r="M462" s="69"/>
      <c r="N462" s="71" t="s">
        <v>1786</v>
      </c>
      <c r="O462" s="35" t="s">
        <v>1553</v>
      </c>
      <c r="P462" s="18"/>
      <c r="Q462" s="18"/>
      <c r="R462" s="69"/>
    </row>
    <row r="463" spans="1:18" ht="17.25" customHeight="1">
      <c r="A463" s="131" t="s">
        <v>22</v>
      </c>
      <c r="B463" s="18"/>
      <c r="C463" s="18"/>
      <c r="D463" s="18"/>
      <c r="E463" s="18"/>
      <c r="F463" s="18"/>
      <c r="G463" s="18"/>
      <c r="H463" s="130"/>
      <c r="I463" s="71"/>
      <c r="J463" s="18"/>
      <c r="K463" s="18"/>
      <c r="L463" s="18"/>
      <c r="M463" s="69"/>
      <c r="N463" s="71"/>
      <c r="O463" s="18"/>
      <c r="P463" s="18"/>
      <c r="Q463" s="18"/>
      <c r="R463" s="69"/>
    </row>
    <row r="464" spans="1:18" ht="17.25" customHeight="1">
      <c r="A464" s="131" t="s">
        <v>12</v>
      </c>
      <c r="B464" s="18" t="s">
        <v>324</v>
      </c>
      <c r="C464" s="18"/>
      <c r="D464" s="18"/>
      <c r="E464" s="18"/>
      <c r="F464" s="35" t="s">
        <v>453</v>
      </c>
      <c r="G464" s="18"/>
      <c r="H464" s="130" t="s">
        <v>65</v>
      </c>
      <c r="I464" s="71" t="s">
        <v>732</v>
      </c>
      <c r="J464" s="18"/>
      <c r="K464" s="18"/>
      <c r="L464" s="18"/>
      <c r="M464" s="69"/>
      <c r="N464" s="71" t="s">
        <v>1782</v>
      </c>
      <c r="O464" s="18"/>
      <c r="P464" s="18"/>
      <c r="Q464" s="18"/>
      <c r="R464" s="69"/>
    </row>
    <row r="465" spans="1:18" ht="17.25" customHeight="1">
      <c r="A465" s="131" t="s">
        <v>74</v>
      </c>
      <c r="B465" s="34" t="s">
        <v>735</v>
      </c>
      <c r="C465" s="34"/>
      <c r="D465" s="18"/>
      <c r="E465" s="35"/>
      <c r="F465" s="18"/>
      <c r="G465" s="18"/>
      <c r="H465" s="130"/>
      <c r="I465" s="71" t="s">
        <v>325</v>
      </c>
      <c r="J465" s="18"/>
      <c r="K465" s="34" t="s">
        <v>403</v>
      </c>
      <c r="L465" s="18"/>
      <c r="M465" s="69"/>
      <c r="N465" s="71" t="s">
        <v>1799</v>
      </c>
      <c r="O465" s="18"/>
      <c r="P465" s="34" t="s">
        <v>1559</v>
      </c>
      <c r="Q465" s="18"/>
      <c r="R465" s="69"/>
    </row>
    <row r="466" spans="1:18" ht="17.25" customHeight="1">
      <c r="A466" s="79" t="s">
        <v>13</v>
      </c>
      <c r="B466" s="18" t="s">
        <v>326</v>
      </c>
      <c r="C466" s="18"/>
      <c r="D466" s="35" t="s">
        <v>441</v>
      </c>
      <c r="E466" s="35" t="s">
        <v>17</v>
      </c>
      <c r="F466" s="18"/>
      <c r="G466" s="18"/>
      <c r="H466" s="130"/>
      <c r="I466" s="71" t="s">
        <v>717</v>
      </c>
      <c r="J466" s="35" t="s">
        <v>448</v>
      </c>
      <c r="K466" s="34"/>
      <c r="L466" s="18"/>
      <c r="M466" s="69"/>
      <c r="N466" s="71" t="s">
        <v>1787</v>
      </c>
      <c r="O466" s="35" t="s">
        <v>1551</v>
      </c>
      <c r="P466" s="34"/>
      <c r="Q466" s="18"/>
      <c r="R466" s="69"/>
    </row>
    <row r="467" spans="1:18" ht="17.25" customHeight="1">
      <c r="A467" s="159" t="s">
        <v>11</v>
      </c>
      <c r="B467" s="160" t="s">
        <v>877</v>
      </c>
      <c r="C467" s="161"/>
      <c r="D467" s="161"/>
      <c r="E467" s="161"/>
      <c r="F467" s="161"/>
      <c r="G467" s="160" t="s">
        <v>878</v>
      </c>
      <c r="H467" s="160"/>
      <c r="I467" s="71"/>
      <c r="J467" s="35"/>
      <c r="K467" s="34"/>
      <c r="L467" s="18"/>
      <c r="M467" s="69"/>
      <c r="N467" s="71"/>
      <c r="O467" s="35"/>
      <c r="P467" s="34"/>
      <c r="Q467" s="18"/>
      <c r="R467" s="69"/>
    </row>
    <row r="468" spans="1:18" ht="17.25" customHeight="1">
      <c r="A468" s="79" t="s">
        <v>13</v>
      </c>
      <c r="B468" s="18" t="s">
        <v>327</v>
      </c>
      <c r="C468" s="18"/>
      <c r="D468" s="35" t="s">
        <v>442</v>
      </c>
      <c r="E468" s="35" t="s">
        <v>17</v>
      </c>
      <c r="F468" s="18"/>
      <c r="G468" s="18"/>
      <c r="H468" s="130"/>
      <c r="I468" s="71" t="s">
        <v>718</v>
      </c>
      <c r="J468" s="35" t="s">
        <v>447</v>
      </c>
      <c r="K468" s="18"/>
      <c r="L468" s="18"/>
      <c r="M468" s="69"/>
      <c r="N468" s="71" t="s">
        <v>1793</v>
      </c>
      <c r="O468" s="35" t="s">
        <v>1552</v>
      </c>
      <c r="P468" s="18"/>
      <c r="Q468" s="18"/>
      <c r="R468" s="69"/>
    </row>
    <row r="469" spans="1:18" ht="17.25" customHeight="1">
      <c r="A469" s="79" t="s">
        <v>13</v>
      </c>
      <c r="B469" s="18" t="s">
        <v>343</v>
      </c>
      <c r="C469" s="18"/>
      <c r="D469" s="35" t="s">
        <v>451</v>
      </c>
      <c r="E469" s="35" t="s">
        <v>17</v>
      </c>
      <c r="F469" s="18"/>
      <c r="G469" s="18"/>
      <c r="H469" s="130"/>
      <c r="I469" s="71" t="s">
        <v>719</v>
      </c>
      <c r="J469" s="35" t="s">
        <v>449</v>
      </c>
      <c r="K469" s="18"/>
      <c r="L469" s="18"/>
      <c r="M469" s="69"/>
      <c r="N469" s="71" t="s">
        <v>1794</v>
      </c>
      <c r="O469" s="35" t="s">
        <v>1553</v>
      </c>
      <c r="P469" s="18"/>
      <c r="Q469" s="18"/>
      <c r="R469" s="69"/>
    </row>
    <row r="470" spans="1:18" ht="17.25" customHeight="1">
      <c r="A470" s="131" t="s">
        <v>22</v>
      </c>
      <c r="B470" s="18"/>
      <c r="C470" s="18"/>
      <c r="D470" s="18"/>
      <c r="E470" s="18"/>
      <c r="F470" s="18"/>
      <c r="G470" s="18"/>
      <c r="H470" s="130"/>
      <c r="I470" s="71"/>
      <c r="J470" s="18"/>
      <c r="K470" s="18"/>
      <c r="L470" s="18"/>
      <c r="M470" s="69"/>
      <c r="N470" s="71"/>
      <c r="O470" s="18"/>
      <c r="P470" s="18"/>
      <c r="Q470" s="18"/>
      <c r="R470" s="69"/>
    </row>
    <row r="471" spans="1:18" ht="17.25" customHeight="1">
      <c r="A471" s="131" t="s">
        <v>12</v>
      </c>
      <c r="B471" s="18" t="s">
        <v>328</v>
      </c>
      <c r="C471" s="18"/>
      <c r="D471" s="18"/>
      <c r="E471" s="18"/>
      <c r="F471" s="35" t="s">
        <v>454</v>
      </c>
      <c r="G471" s="18"/>
      <c r="H471" s="130" t="s">
        <v>65</v>
      </c>
      <c r="I471" s="71" t="s">
        <v>733</v>
      </c>
      <c r="J471" s="18"/>
      <c r="K471" s="18"/>
      <c r="L471" s="18"/>
      <c r="M471" s="69"/>
      <c r="N471" s="71" t="s">
        <v>1783</v>
      </c>
      <c r="O471" s="18"/>
      <c r="P471" s="18"/>
      <c r="Q471" s="18"/>
      <c r="R471" s="69"/>
    </row>
    <row r="472" spans="1:18" ht="17.25" customHeight="1">
      <c r="A472" s="131" t="s">
        <v>74</v>
      </c>
      <c r="B472" s="34" t="s">
        <v>734</v>
      </c>
      <c r="C472" s="34"/>
      <c r="D472" s="18"/>
      <c r="E472" s="35"/>
      <c r="F472" s="18"/>
      <c r="G472" s="18"/>
      <c r="H472" s="130"/>
      <c r="I472" s="71" t="s">
        <v>329</v>
      </c>
      <c r="J472" s="18"/>
      <c r="K472" s="34" t="s">
        <v>403</v>
      </c>
      <c r="L472" s="18"/>
      <c r="M472" s="69"/>
      <c r="N472" s="71" t="s">
        <v>1789</v>
      </c>
      <c r="O472" s="18"/>
      <c r="P472" s="34" t="s">
        <v>1559</v>
      </c>
      <c r="Q472" s="18"/>
      <c r="R472" s="69"/>
    </row>
    <row r="473" spans="1:18" ht="17.25" customHeight="1">
      <c r="A473" s="79" t="s">
        <v>13</v>
      </c>
      <c r="B473" s="18" t="s">
        <v>330</v>
      </c>
      <c r="C473" s="18"/>
      <c r="D473" s="35" t="s">
        <v>441</v>
      </c>
      <c r="E473" s="35" t="s">
        <v>17</v>
      </c>
      <c r="F473" s="18"/>
      <c r="G473" s="18"/>
      <c r="H473" s="130"/>
      <c r="I473" s="71" t="s">
        <v>720</v>
      </c>
      <c r="J473" s="35" t="s">
        <v>448</v>
      </c>
      <c r="K473" s="34"/>
      <c r="L473" s="18"/>
      <c r="M473" s="69"/>
      <c r="N473" s="71" t="s">
        <v>1788</v>
      </c>
      <c r="O473" s="35" t="s">
        <v>1551</v>
      </c>
      <c r="P473" s="34"/>
      <c r="Q473" s="18"/>
      <c r="R473" s="69"/>
    </row>
    <row r="474" spans="1:18" ht="17.25" customHeight="1">
      <c r="A474" s="159" t="s">
        <v>11</v>
      </c>
      <c r="B474" s="160" t="s">
        <v>879</v>
      </c>
      <c r="C474" s="161"/>
      <c r="D474" s="161"/>
      <c r="E474" s="161"/>
      <c r="F474" s="161"/>
      <c r="G474" s="160" t="s">
        <v>880</v>
      </c>
      <c r="H474" s="160"/>
      <c r="I474" s="71"/>
      <c r="J474" s="35"/>
      <c r="K474" s="34"/>
      <c r="L474" s="18"/>
      <c r="M474" s="69"/>
      <c r="N474" s="71"/>
      <c r="O474" s="35"/>
      <c r="P474" s="34"/>
      <c r="Q474" s="18"/>
      <c r="R474" s="69"/>
    </row>
    <row r="475" spans="1:18" ht="17.25" customHeight="1">
      <c r="A475" s="79" t="s">
        <v>13</v>
      </c>
      <c r="B475" s="18" t="s">
        <v>331</v>
      </c>
      <c r="C475" s="18"/>
      <c r="D475" s="35" t="s">
        <v>443</v>
      </c>
      <c r="E475" s="35" t="s">
        <v>17</v>
      </c>
      <c r="F475" s="18"/>
      <c r="G475" s="18"/>
      <c r="H475" s="130"/>
      <c r="I475" s="71" t="s">
        <v>721</v>
      </c>
      <c r="J475" s="35" t="s">
        <v>447</v>
      </c>
      <c r="K475" s="18"/>
      <c r="L475" s="18"/>
      <c r="M475" s="69"/>
      <c r="N475" s="71" t="s">
        <v>1792</v>
      </c>
      <c r="O475" s="35" t="s">
        <v>1552</v>
      </c>
      <c r="P475" s="18"/>
      <c r="Q475" s="18"/>
      <c r="R475" s="69"/>
    </row>
    <row r="476" spans="1:18" ht="17.25" customHeight="1">
      <c r="A476" s="79" t="s">
        <v>13</v>
      </c>
      <c r="B476" s="18" t="s">
        <v>344</v>
      </c>
      <c r="C476" s="18"/>
      <c r="D476" s="35" t="s">
        <v>452</v>
      </c>
      <c r="E476" s="35" t="s">
        <v>17</v>
      </c>
      <c r="F476" s="18"/>
      <c r="G476" s="18"/>
      <c r="H476" s="130"/>
      <c r="I476" s="71" t="s">
        <v>722</v>
      </c>
      <c r="J476" s="35" t="s">
        <v>449</v>
      </c>
      <c r="K476" s="18"/>
      <c r="L476" s="18"/>
      <c r="M476" s="69"/>
      <c r="N476" s="71" t="s">
        <v>1790</v>
      </c>
      <c r="O476" s="35" t="s">
        <v>1553</v>
      </c>
      <c r="P476" s="18"/>
      <c r="Q476" s="18"/>
      <c r="R476" s="69"/>
    </row>
    <row r="477" spans="1:18" ht="17.25" customHeight="1">
      <c r="A477" s="131" t="s">
        <v>22</v>
      </c>
      <c r="B477" s="18"/>
      <c r="C477" s="18"/>
      <c r="D477" s="18"/>
      <c r="E477" s="18"/>
      <c r="F477" s="18"/>
      <c r="G477" s="18"/>
      <c r="H477" s="130"/>
      <c r="I477" s="71"/>
      <c r="J477" s="18"/>
      <c r="K477" s="18"/>
      <c r="L477" s="18"/>
      <c r="M477" s="69"/>
      <c r="N477" s="71"/>
      <c r="O477" s="18"/>
      <c r="P477" s="18"/>
      <c r="Q477" s="18"/>
      <c r="R477" s="69"/>
    </row>
    <row r="478" spans="1:18" ht="17.25" customHeight="1">
      <c r="A478" s="79" t="s">
        <v>984</v>
      </c>
      <c r="B478" s="18" t="s">
        <v>332</v>
      </c>
      <c r="C478" s="18"/>
      <c r="D478" s="18"/>
      <c r="E478" s="35" t="s">
        <v>17</v>
      </c>
      <c r="F478" s="18"/>
      <c r="G478" s="18"/>
      <c r="H478" s="130"/>
      <c r="I478" s="71" t="s">
        <v>723</v>
      </c>
      <c r="J478" s="18"/>
      <c r="K478" s="18"/>
      <c r="L478" s="18"/>
      <c r="M478" s="69"/>
      <c r="N478" s="71" t="s">
        <v>1554</v>
      </c>
      <c r="O478" s="18"/>
      <c r="P478" s="18"/>
      <c r="Q478" s="18"/>
      <c r="R478" s="69"/>
    </row>
    <row r="479" spans="1:18" ht="17.25" customHeight="1">
      <c r="A479" s="71" t="s">
        <v>11</v>
      </c>
      <c r="B479" s="34" t="s">
        <v>1040</v>
      </c>
      <c r="C479" s="18"/>
      <c r="D479" s="18"/>
      <c r="E479" s="35"/>
      <c r="F479" s="18"/>
      <c r="G479" s="34" t="s">
        <v>1048</v>
      </c>
      <c r="H479" s="130"/>
      <c r="I479" s="71"/>
      <c r="J479" s="18"/>
      <c r="K479" s="18"/>
      <c r="L479" s="18"/>
      <c r="M479" s="69"/>
      <c r="N479" s="71"/>
      <c r="O479" s="18"/>
      <c r="P479" s="18"/>
      <c r="Q479" s="18"/>
      <c r="R479" s="69"/>
    </row>
    <row r="480" spans="1:18" ht="17.25" customHeight="1">
      <c r="A480" s="71" t="s">
        <v>11</v>
      </c>
      <c r="B480" s="34" t="s">
        <v>1041</v>
      </c>
      <c r="C480" s="18"/>
      <c r="D480" s="18"/>
      <c r="E480" s="35"/>
      <c r="F480" s="18"/>
      <c r="G480" s="34" t="s">
        <v>1049</v>
      </c>
      <c r="H480" s="130"/>
      <c r="I480" s="71"/>
      <c r="J480" s="18"/>
      <c r="K480" s="18"/>
      <c r="L480" s="18"/>
      <c r="M480" s="69"/>
      <c r="N480" s="71"/>
      <c r="O480" s="18"/>
      <c r="P480" s="18"/>
      <c r="Q480" s="18"/>
      <c r="R480" s="69"/>
    </row>
    <row r="481" spans="1:18" ht="17.25" customHeight="1">
      <c r="A481" s="71" t="s">
        <v>11</v>
      </c>
      <c r="B481" s="34" t="s">
        <v>1042</v>
      </c>
      <c r="C481" s="18"/>
      <c r="D481" s="18"/>
      <c r="E481" s="35"/>
      <c r="F481" s="18"/>
      <c r="G481" s="34" t="s">
        <v>1047</v>
      </c>
      <c r="H481" s="130"/>
      <c r="I481" s="71"/>
      <c r="J481" s="18"/>
      <c r="K481" s="18"/>
      <c r="L481" s="18"/>
      <c r="M481" s="69"/>
      <c r="N481" s="71"/>
      <c r="O481" s="18"/>
      <c r="P481" s="18"/>
      <c r="Q481" s="18"/>
      <c r="R481" s="69"/>
    </row>
    <row r="482" spans="1:18" ht="17.25" customHeight="1">
      <c r="A482" s="131" t="s">
        <v>22</v>
      </c>
      <c r="B482" s="18"/>
      <c r="C482" s="18"/>
      <c r="D482" s="18"/>
      <c r="E482" s="18"/>
      <c r="F482" s="18"/>
      <c r="G482" s="18"/>
      <c r="H482" s="130"/>
      <c r="I482" s="71"/>
      <c r="J482" s="18"/>
      <c r="K482" s="18"/>
      <c r="L482" s="18"/>
      <c r="M482" s="69"/>
      <c r="N482" s="71"/>
      <c r="O482" s="18"/>
      <c r="P482" s="18"/>
      <c r="Q482" s="18"/>
      <c r="R482" s="69"/>
    </row>
    <row r="483" spans="1:18" ht="17.25" customHeight="1">
      <c r="A483" s="131" t="s">
        <v>12</v>
      </c>
      <c r="B483" s="18" t="s">
        <v>376</v>
      </c>
      <c r="C483" s="18"/>
      <c r="D483" s="18"/>
      <c r="E483" s="18"/>
      <c r="F483" s="18"/>
      <c r="G483" s="18"/>
      <c r="H483" s="130"/>
      <c r="I483" s="70" t="s">
        <v>375</v>
      </c>
      <c r="J483" s="18"/>
      <c r="K483" s="18"/>
      <c r="L483" s="18"/>
      <c r="M483" s="69"/>
      <c r="N483" s="70" t="s">
        <v>1791</v>
      </c>
      <c r="O483" s="18"/>
      <c r="P483" s="18"/>
      <c r="Q483" s="18"/>
      <c r="R483" s="69"/>
    </row>
    <row r="484" spans="1:18" ht="17.25" customHeight="1">
      <c r="A484" s="79" t="s">
        <v>984</v>
      </c>
      <c r="B484" s="18" t="s">
        <v>333</v>
      </c>
      <c r="C484" s="18"/>
      <c r="D484" s="18"/>
      <c r="E484" s="35" t="s">
        <v>17</v>
      </c>
      <c r="F484" s="34" t="s">
        <v>313</v>
      </c>
      <c r="G484" s="18"/>
      <c r="H484" s="130"/>
      <c r="I484" s="71" t="s">
        <v>740</v>
      </c>
      <c r="J484" s="18"/>
      <c r="K484" s="18"/>
      <c r="L484" s="18"/>
      <c r="M484" s="69"/>
      <c r="N484" s="71" t="s">
        <v>1555</v>
      </c>
      <c r="O484" s="18"/>
      <c r="P484" s="18"/>
      <c r="Q484" s="18"/>
      <c r="R484" s="69"/>
    </row>
    <row r="485" spans="1:18" ht="17.25" customHeight="1">
      <c r="A485" s="79" t="s">
        <v>13</v>
      </c>
      <c r="B485" s="18" t="s">
        <v>334</v>
      </c>
      <c r="C485" s="18"/>
      <c r="D485" s="35" t="s">
        <v>15</v>
      </c>
      <c r="E485" s="35" t="s">
        <v>17</v>
      </c>
      <c r="F485" s="34" t="s">
        <v>750</v>
      </c>
      <c r="G485" s="18" t="s">
        <v>772</v>
      </c>
      <c r="H485" s="130"/>
      <c r="I485" s="71" t="s">
        <v>724</v>
      </c>
      <c r="J485" s="35" t="s">
        <v>481</v>
      </c>
      <c r="K485" s="18"/>
      <c r="L485" s="18"/>
      <c r="M485" s="69"/>
      <c r="N485" s="71" t="s">
        <v>1795</v>
      </c>
      <c r="O485" s="233" t="s">
        <v>1738</v>
      </c>
      <c r="P485" s="18"/>
      <c r="Q485" s="18"/>
      <c r="R485" s="69"/>
    </row>
    <row r="486" spans="1:18" ht="17.25" customHeight="1">
      <c r="A486" s="79" t="s">
        <v>13</v>
      </c>
      <c r="B486" s="18" t="s">
        <v>335</v>
      </c>
      <c r="C486" s="18"/>
      <c r="D486" s="35" t="s">
        <v>15</v>
      </c>
      <c r="E486" s="35" t="s">
        <v>17</v>
      </c>
      <c r="F486" s="34" t="s">
        <v>750</v>
      </c>
      <c r="G486" s="18" t="s">
        <v>772</v>
      </c>
      <c r="H486" s="130"/>
      <c r="I486" s="71" t="s">
        <v>1812</v>
      </c>
      <c r="J486" s="35" t="s">
        <v>481</v>
      </c>
      <c r="K486" s="18"/>
      <c r="L486" s="18"/>
      <c r="M486" s="69"/>
      <c r="N486" s="71" t="s">
        <v>1855</v>
      </c>
      <c r="O486" s="233" t="s">
        <v>1738</v>
      </c>
      <c r="P486" s="18"/>
      <c r="Q486" s="18"/>
      <c r="R486" s="69"/>
    </row>
    <row r="487" spans="1:18" ht="17.25" customHeight="1">
      <c r="A487" s="79" t="s">
        <v>13</v>
      </c>
      <c r="B487" s="18" t="s">
        <v>336</v>
      </c>
      <c r="C487" s="18"/>
      <c r="D487" s="35" t="s">
        <v>15</v>
      </c>
      <c r="E487" s="35" t="s">
        <v>17</v>
      </c>
      <c r="F487" s="34" t="s">
        <v>750</v>
      </c>
      <c r="G487" s="18" t="s">
        <v>772</v>
      </c>
      <c r="H487" s="130"/>
      <c r="I487" s="71" t="s">
        <v>725</v>
      </c>
      <c r="J487" s="35" t="s">
        <v>481</v>
      </c>
      <c r="K487" s="18"/>
      <c r="L487" s="18"/>
      <c r="M487" s="69"/>
      <c r="N487" s="71" t="s">
        <v>1801</v>
      </c>
      <c r="O487" s="233" t="s">
        <v>1738</v>
      </c>
      <c r="P487" s="18"/>
      <c r="Q487" s="18"/>
      <c r="R487" s="69"/>
    </row>
    <row r="488" spans="1:18" ht="17.25" customHeight="1">
      <c r="A488" s="79" t="s">
        <v>337</v>
      </c>
      <c r="B488" s="34" t="s">
        <v>1830</v>
      </c>
      <c r="C488" s="18"/>
      <c r="D488" s="35" t="s">
        <v>2056</v>
      </c>
      <c r="E488" s="35" t="s">
        <v>17</v>
      </c>
      <c r="F488" s="34" t="s">
        <v>750</v>
      </c>
      <c r="G488" s="18"/>
      <c r="H488" s="130"/>
      <c r="I488" s="71" t="s">
        <v>1831</v>
      </c>
      <c r="J488" s="35" t="s">
        <v>437</v>
      </c>
      <c r="K488" s="34" t="s">
        <v>2055</v>
      </c>
      <c r="L488" s="18"/>
      <c r="M488" s="69"/>
      <c r="N488" s="71" t="s">
        <v>1856</v>
      </c>
      <c r="O488" s="35" t="s">
        <v>1556</v>
      </c>
      <c r="P488" s="203" t="s">
        <v>2057</v>
      </c>
      <c r="Q488" s="18"/>
      <c r="R488" s="69"/>
    </row>
    <row r="489" spans="1:18" ht="17.25" customHeight="1">
      <c r="A489" s="211" t="s">
        <v>337</v>
      </c>
      <c r="B489" s="212" t="s">
        <v>1832</v>
      </c>
      <c r="C489" s="212"/>
      <c r="D489" s="212" t="s">
        <v>2056</v>
      </c>
      <c r="E489" s="212" t="s">
        <v>17</v>
      </c>
      <c r="F489" s="212" t="s">
        <v>750</v>
      </c>
      <c r="G489" s="212"/>
      <c r="H489" s="213"/>
      <c r="I489" s="211" t="s">
        <v>1833</v>
      </c>
      <c r="J489" s="212" t="s">
        <v>437</v>
      </c>
      <c r="K489" s="34" t="s">
        <v>2055</v>
      </c>
      <c r="L489" s="212"/>
      <c r="M489" s="69"/>
      <c r="N489" s="71" t="s">
        <v>2034</v>
      </c>
      <c r="O489" s="35" t="s">
        <v>1556</v>
      </c>
      <c r="P489" s="203" t="s">
        <v>2057</v>
      </c>
      <c r="Q489" s="18"/>
      <c r="R489" s="69"/>
    </row>
    <row r="490" spans="1:18" ht="17.25" customHeight="1">
      <c r="A490" s="211" t="s">
        <v>11</v>
      </c>
      <c r="B490" s="212" t="s">
        <v>1836</v>
      </c>
      <c r="C490" s="212"/>
      <c r="D490" s="212"/>
      <c r="E490" s="212"/>
      <c r="F490" s="218" t="s">
        <v>1843</v>
      </c>
      <c r="G490" s="218" t="s">
        <v>1844</v>
      </c>
      <c r="H490" s="213"/>
      <c r="I490" s="211"/>
      <c r="J490" s="212"/>
      <c r="K490" s="212"/>
      <c r="L490" s="212"/>
      <c r="M490" s="69"/>
      <c r="N490" s="71"/>
      <c r="O490" s="35"/>
      <c r="P490" s="34"/>
      <c r="Q490" s="18"/>
      <c r="R490" s="69"/>
    </row>
    <row r="491" spans="1:18" ht="17.25" customHeight="1">
      <c r="A491" s="211" t="s">
        <v>337</v>
      </c>
      <c r="B491" s="212" t="s">
        <v>1834</v>
      </c>
      <c r="C491" s="212"/>
      <c r="D491" s="212" t="s">
        <v>2056</v>
      </c>
      <c r="E491" s="212" t="s">
        <v>17</v>
      </c>
      <c r="F491" s="218" t="s">
        <v>2059</v>
      </c>
      <c r="G491" s="212"/>
      <c r="H491" s="213"/>
      <c r="I491" s="211" t="s">
        <v>1835</v>
      </c>
      <c r="J491" s="212" t="s">
        <v>437</v>
      </c>
      <c r="K491" s="212" t="s">
        <v>2055</v>
      </c>
      <c r="L491" s="212"/>
      <c r="M491" s="69"/>
      <c r="N491" s="71" t="s">
        <v>2050</v>
      </c>
      <c r="O491" s="35" t="s">
        <v>1556</v>
      </c>
      <c r="P491" s="203" t="s">
        <v>2058</v>
      </c>
      <c r="Q491" s="18"/>
      <c r="R491" s="69"/>
    </row>
    <row r="492" spans="1:18" ht="17.25" customHeight="1">
      <c r="A492" s="211" t="s">
        <v>337</v>
      </c>
      <c r="B492" s="212" t="s">
        <v>1846</v>
      </c>
      <c r="C492" s="212"/>
      <c r="D492" s="212" t="s">
        <v>2056</v>
      </c>
      <c r="E492" s="212" t="s">
        <v>17</v>
      </c>
      <c r="F492" s="218" t="s">
        <v>2059</v>
      </c>
      <c r="G492" s="212"/>
      <c r="H492" s="213"/>
      <c r="I492" s="211" t="s">
        <v>1847</v>
      </c>
      <c r="J492" s="212" t="s">
        <v>437</v>
      </c>
      <c r="K492" s="212" t="s">
        <v>2055</v>
      </c>
      <c r="L492" s="212"/>
      <c r="M492" s="69"/>
      <c r="N492" s="71" t="s">
        <v>2035</v>
      </c>
      <c r="O492" s="35" t="s">
        <v>1556</v>
      </c>
      <c r="P492" s="203" t="s">
        <v>2057</v>
      </c>
      <c r="Q492" s="18"/>
      <c r="R492" s="69"/>
    </row>
    <row r="493" spans="1:18" ht="17.25" customHeight="1">
      <c r="A493" s="129" t="s">
        <v>11</v>
      </c>
      <c r="B493" s="218" t="s">
        <v>1837</v>
      </c>
      <c r="C493" s="218"/>
      <c r="D493" s="218"/>
      <c r="E493" s="218"/>
      <c r="F493" s="218" t="s">
        <v>1843</v>
      </c>
      <c r="G493" s="218" t="s">
        <v>1849</v>
      </c>
      <c r="H493" s="219"/>
      <c r="I493" s="211"/>
      <c r="J493" s="212"/>
      <c r="K493" s="212"/>
      <c r="L493" s="212"/>
      <c r="M493" s="69"/>
      <c r="N493" s="71"/>
      <c r="O493" s="35"/>
      <c r="P493" s="34"/>
      <c r="Q493" s="18"/>
      <c r="R493" s="69"/>
    </row>
    <row r="494" spans="1:18" ht="17.25" customHeight="1">
      <c r="A494" s="129" t="s">
        <v>11</v>
      </c>
      <c r="B494" s="218" t="s">
        <v>1838</v>
      </c>
      <c r="C494" s="218"/>
      <c r="D494" s="218"/>
      <c r="E494" s="218"/>
      <c r="F494" s="218" t="s">
        <v>1845</v>
      </c>
      <c r="G494" s="218" t="s">
        <v>1848</v>
      </c>
      <c r="H494" s="219"/>
      <c r="I494" s="211"/>
      <c r="J494" s="212"/>
      <c r="K494" s="212"/>
      <c r="L494" s="212"/>
      <c r="M494" s="69"/>
      <c r="N494" s="71"/>
      <c r="O494" s="35"/>
      <c r="P494" s="34"/>
      <c r="Q494" s="18"/>
      <c r="R494" s="69"/>
    </row>
    <row r="495" spans="1:18" ht="17.25" customHeight="1">
      <c r="A495" s="79" t="s">
        <v>337</v>
      </c>
      <c r="B495" s="18" t="s">
        <v>338</v>
      </c>
      <c r="C495" s="18"/>
      <c r="D495" s="35" t="s">
        <v>741</v>
      </c>
      <c r="E495" s="35" t="s">
        <v>17</v>
      </c>
      <c r="F495" s="34" t="s">
        <v>750</v>
      </c>
      <c r="G495" s="18"/>
      <c r="H495" s="130"/>
      <c r="I495" s="71" t="s">
        <v>726</v>
      </c>
      <c r="J495" s="35" t="s">
        <v>438</v>
      </c>
      <c r="K495" s="34" t="s">
        <v>742</v>
      </c>
      <c r="L495" s="18"/>
      <c r="M495" s="69"/>
      <c r="N495" s="71" t="s">
        <v>1796</v>
      </c>
      <c r="O495" s="35" t="s">
        <v>1557</v>
      </c>
      <c r="P495" s="34" t="s">
        <v>1857</v>
      </c>
      <c r="Q495" s="18"/>
      <c r="R495" s="69"/>
    </row>
    <row r="496" spans="1:18" ht="17.25" customHeight="1">
      <c r="A496" s="71" t="s">
        <v>11</v>
      </c>
      <c r="B496" s="34" t="s">
        <v>1046</v>
      </c>
      <c r="C496" s="18"/>
      <c r="D496" s="35"/>
      <c r="E496" s="35"/>
      <c r="F496" s="218" t="s">
        <v>1850</v>
      </c>
      <c r="G496" s="218" t="s">
        <v>1839</v>
      </c>
      <c r="H496" s="130"/>
      <c r="I496" s="71"/>
      <c r="J496" s="35"/>
      <c r="K496" s="34"/>
      <c r="L496" s="18"/>
      <c r="M496" s="69"/>
      <c r="N496" s="71"/>
      <c r="O496" s="35"/>
      <c r="P496" s="34"/>
      <c r="Q496" s="18"/>
      <c r="R496" s="69"/>
    </row>
    <row r="497" spans="1:18" ht="17.25" customHeight="1">
      <c r="A497" s="71" t="s">
        <v>11</v>
      </c>
      <c r="B497" s="34" t="s">
        <v>1841</v>
      </c>
      <c r="C497" s="18"/>
      <c r="D497" s="35"/>
      <c r="E497" s="35"/>
      <c r="F497" s="218" t="s">
        <v>1851</v>
      </c>
      <c r="G497" s="218" t="s">
        <v>1842</v>
      </c>
      <c r="H497" s="130"/>
      <c r="I497" s="71"/>
      <c r="J497" s="35"/>
      <c r="K497" s="34"/>
      <c r="L497" s="18"/>
      <c r="M497" s="69"/>
      <c r="N497" s="71"/>
      <c r="O497" s="35"/>
      <c r="P497" s="34"/>
      <c r="Q497" s="18"/>
      <c r="R497" s="69"/>
    </row>
    <row r="498" spans="1:18" ht="17.25" customHeight="1">
      <c r="A498" s="131" t="s">
        <v>22</v>
      </c>
      <c r="B498" s="18"/>
      <c r="C498" s="18"/>
      <c r="D498" s="35"/>
      <c r="E498" s="18"/>
      <c r="F498" s="18"/>
      <c r="G498" s="18"/>
      <c r="H498" s="130"/>
      <c r="I498" s="71"/>
      <c r="J498" s="18"/>
      <c r="K498" s="18"/>
      <c r="L498" s="18"/>
      <c r="M498" s="69"/>
      <c r="N498" s="71"/>
      <c r="O498" s="18"/>
      <c r="P498" s="18"/>
      <c r="Q498" s="18"/>
      <c r="R498" s="69"/>
    </row>
    <row r="499" spans="1:18" ht="17.25" customHeight="1">
      <c r="A499" s="131" t="s">
        <v>12</v>
      </c>
      <c r="B499" s="18" t="s">
        <v>374</v>
      </c>
      <c r="C499" s="18"/>
      <c r="D499" s="35"/>
      <c r="E499" s="18"/>
      <c r="F499" s="34" t="s">
        <v>750</v>
      </c>
      <c r="G499" s="18"/>
      <c r="H499" s="130"/>
      <c r="I499" s="70" t="s">
        <v>373</v>
      </c>
      <c r="J499" s="18"/>
      <c r="K499" s="18"/>
      <c r="L499" s="18"/>
      <c r="M499" s="69"/>
      <c r="N499" s="70" t="s">
        <v>1797</v>
      </c>
      <c r="O499" s="18"/>
      <c r="P499" s="18"/>
      <c r="Q499" s="18"/>
      <c r="R499" s="69"/>
    </row>
    <row r="500" spans="1:18" ht="17.25" customHeight="1">
      <c r="A500" s="79" t="s">
        <v>13</v>
      </c>
      <c r="B500" s="18" t="s">
        <v>339</v>
      </c>
      <c r="C500" s="18"/>
      <c r="D500" s="35" t="s">
        <v>15</v>
      </c>
      <c r="E500" s="35" t="s">
        <v>17</v>
      </c>
      <c r="F500" s="18"/>
      <c r="G500" s="18" t="s">
        <v>772</v>
      </c>
      <c r="H500" s="130"/>
      <c r="I500" s="71" t="s">
        <v>727</v>
      </c>
      <c r="J500" s="35" t="s">
        <v>481</v>
      </c>
      <c r="K500" s="18"/>
      <c r="L500" s="18"/>
      <c r="M500" s="69"/>
      <c r="N500" s="71" t="s">
        <v>1802</v>
      </c>
      <c r="O500" s="233" t="s">
        <v>1738</v>
      </c>
      <c r="P500" s="18"/>
      <c r="Q500" s="18"/>
      <c r="R500" s="69"/>
    </row>
    <row r="501" spans="1:18" ht="17.25" customHeight="1">
      <c r="A501" s="79" t="s">
        <v>337</v>
      </c>
      <c r="B501" s="18" t="s">
        <v>340</v>
      </c>
      <c r="C501" s="18"/>
      <c r="D501" s="35" t="s">
        <v>745</v>
      </c>
      <c r="E501" s="35" t="s">
        <v>17</v>
      </c>
      <c r="F501" s="18"/>
      <c r="G501" s="18"/>
      <c r="H501" s="130"/>
      <c r="I501" s="71" t="s">
        <v>728</v>
      </c>
      <c r="J501" s="35" t="s">
        <v>439</v>
      </c>
      <c r="K501" s="34" t="s">
        <v>744</v>
      </c>
      <c r="L501" s="18"/>
      <c r="M501" s="69"/>
      <c r="N501" s="71" t="s">
        <v>1803</v>
      </c>
      <c r="O501" s="35" t="s">
        <v>1560</v>
      </c>
      <c r="P501" s="34" t="s">
        <v>1558</v>
      </c>
      <c r="Q501" s="18"/>
      <c r="R501" s="69"/>
    </row>
    <row r="502" spans="1:18" ht="17.25" customHeight="1">
      <c r="A502" s="131" t="s">
        <v>22</v>
      </c>
      <c r="B502" s="18"/>
      <c r="C502" s="18"/>
      <c r="D502" s="35"/>
      <c r="E502" s="18"/>
      <c r="F502" s="18"/>
      <c r="G502" s="18"/>
      <c r="H502" s="130"/>
      <c r="I502" s="71"/>
      <c r="J502" s="18"/>
      <c r="K502" s="18"/>
      <c r="L502" s="18"/>
      <c r="M502" s="69"/>
      <c r="N502" s="71"/>
      <c r="O502" s="18"/>
      <c r="P502" s="18"/>
      <c r="Q502" s="18"/>
      <c r="R502" s="69"/>
    </row>
    <row r="503" spans="1:18" ht="17.25" customHeight="1">
      <c r="A503" s="131" t="s">
        <v>12</v>
      </c>
      <c r="B503" s="18" t="s">
        <v>379</v>
      </c>
      <c r="C503" s="18"/>
      <c r="D503" s="35"/>
      <c r="E503" s="18"/>
      <c r="F503" s="34" t="s">
        <v>750</v>
      </c>
      <c r="G503" s="18"/>
      <c r="H503" s="130"/>
      <c r="I503" s="70" t="s">
        <v>380</v>
      </c>
      <c r="J503" s="18"/>
      <c r="K503" s="18"/>
      <c r="L503" s="18"/>
      <c r="M503" s="69"/>
      <c r="N503" s="70" t="s">
        <v>1804</v>
      </c>
      <c r="O503" s="18"/>
      <c r="P503" s="18"/>
      <c r="Q503" s="18"/>
      <c r="R503" s="69"/>
    </row>
    <row r="504" spans="1:18" ht="17.25" customHeight="1">
      <c r="A504" s="79" t="s">
        <v>337</v>
      </c>
      <c r="B504" s="18" t="s">
        <v>341</v>
      </c>
      <c r="C504" s="18"/>
      <c r="D504" s="35" t="s">
        <v>746</v>
      </c>
      <c r="E504" s="35" t="s">
        <v>17</v>
      </c>
      <c r="F504" s="18"/>
      <c r="G504" s="18"/>
      <c r="H504" s="130"/>
      <c r="I504" s="71" t="s">
        <v>729</v>
      </c>
      <c r="J504" s="35" t="s">
        <v>440</v>
      </c>
      <c r="K504" s="34" t="s">
        <v>744</v>
      </c>
      <c r="L504" s="18"/>
      <c r="M504" s="69"/>
      <c r="N504" s="71" t="s">
        <v>1805</v>
      </c>
      <c r="O504" s="35" t="s">
        <v>1561</v>
      </c>
      <c r="P504" s="34" t="s">
        <v>1558</v>
      </c>
      <c r="Q504" s="18"/>
      <c r="R504" s="69"/>
    </row>
    <row r="505" spans="1:18" ht="17.25" customHeight="1">
      <c r="A505" s="131" t="s">
        <v>22</v>
      </c>
      <c r="B505" s="18"/>
      <c r="C505" s="18"/>
      <c r="D505" s="18"/>
      <c r="E505" s="18"/>
      <c r="F505" s="18"/>
      <c r="G505" s="18"/>
      <c r="H505" s="130"/>
      <c r="I505" s="71"/>
      <c r="J505" s="18"/>
      <c r="K505" s="18"/>
      <c r="L505" s="18"/>
      <c r="M505" s="69"/>
      <c r="N505" s="71"/>
      <c r="O505" s="18"/>
      <c r="P505" s="18"/>
      <c r="Q505" s="18"/>
      <c r="R505" s="69"/>
    </row>
    <row r="506" spans="1:18" ht="17.25" customHeight="1">
      <c r="A506" s="159" t="s">
        <v>11</v>
      </c>
      <c r="B506" s="160" t="s">
        <v>866</v>
      </c>
      <c r="C506" s="161"/>
      <c r="D506" s="161"/>
      <c r="E506" s="161"/>
      <c r="F506" s="161"/>
      <c r="G506" s="160" t="s">
        <v>887</v>
      </c>
      <c r="H506" s="160"/>
      <c r="I506" s="71"/>
      <c r="J506" s="18"/>
      <c r="K506" s="18"/>
      <c r="L506" s="18"/>
      <c r="M506" s="69"/>
      <c r="N506" s="71"/>
      <c r="O506" s="18"/>
      <c r="P506" s="18"/>
      <c r="Q506" s="18"/>
      <c r="R506" s="69"/>
    </row>
    <row r="507" spans="1:18" ht="17.25" customHeight="1">
      <c r="A507" s="159" t="s">
        <v>11</v>
      </c>
      <c r="B507" s="160" t="s">
        <v>881</v>
      </c>
      <c r="C507" s="161"/>
      <c r="D507" s="161"/>
      <c r="E507" s="161"/>
      <c r="F507" s="161"/>
      <c r="G507" s="160" t="s">
        <v>882</v>
      </c>
      <c r="H507" s="160"/>
      <c r="I507" s="71"/>
      <c r="J507" s="18"/>
      <c r="K507" s="18"/>
      <c r="L507" s="18"/>
      <c r="M507" s="69"/>
      <c r="N507" s="71"/>
      <c r="O507" s="18"/>
      <c r="P507" s="18"/>
      <c r="Q507" s="18"/>
      <c r="R507" s="69"/>
    </row>
    <row r="508" spans="1:18" ht="17.25" customHeight="1">
      <c r="A508" s="159" t="s">
        <v>11</v>
      </c>
      <c r="B508" s="162" t="s">
        <v>867</v>
      </c>
      <c r="C508" s="162"/>
      <c r="D508" s="162"/>
      <c r="E508" s="162"/>
      <c r="F508" s="162"/>
      <c r="G508" s="162" t="s">
        <v>873</v>
      </c>
      <c r="H508" s="163"/>
      <c r="I508" s="165"/>
      <c r="J508" s="162"/>
      <c r="K508" s="162"/>
      <c r="L508" s="162"/>
      <c r="M508" s="163"/>
      <c r="N508" s="165"/>
      <c r="O508" s="162"/>
      <c r="P508" s="162"/>
      <c r="Q508" s="162"/>
      <c r="R508" s="163"/>
    </row>
    <row r="509" spans="1:18" ht="17.25" customHeight="1">
      <c r="A509" s="159" t="s">
        <v>74</v>
      </c>
      <c r="B509" s="162" t="s">
        <v>869</v>
      </c>
      <c r="C509" s="162"/>
      <c r="D509" s="162"/>
      <c r="E509" s="162"/>
      <c r="F509" s="162" t="s">
        <v>2079</v>
      </c>
      <c r="G509" s="162"/>
      <c r="H509" s="163"/>
      <c r="I509" s="164" t="s">
        <v>1038</v>
      </c>
      <c r="J509" s="162"/>
      <c r="K509" s="162"/>
      <c r="L509" s="162"/>
      <c r="M509" s="163"/>
      <c r="N509" s="165" t="s">
        <v>2080</v>
      </c>
      <c r="O509" s="162"/>
      <c r="P509" s="162"/>
      <c r="Q509" s="162"/>
      <c r="R509" s="163"/>
    </row>
    <row r="510" spans="1:18" s="142" customFormat="1" ht="17.25" customHeight="1">
      <c r="A510" s="214" t="s">
        <v>22</v>
      </c>
      <c r="B510" s="215"/>
      <c r="C510" s="215"/>
      <c r="D510" s="215"/>
      <c r="E510" s="215"/>
      <c r="F510" s="215"/>
      <c r="G510" s="215"/>
      <c r="H510" s="216"/>
      <c r="I510" s="140"/>
      <c r="J510" s="215"/>
      <c r="K510" s="215"/>
      <c r="L510" s="215"/>
      <c r="M510" s="141"/>
      <c r="N510" s="140"/>
      <c r="O510" s="215"/>
      <c r="P510" s="215"/>
      <c r="Q510" s="215"/>
      <c r="R510" s="141"/>
    </row>
    <row r="511" spans="1:18" s="142" customFormat="1" ht="17.25" customHeight="1">
      <c r="A511" s="214" t="s">
        <v>12</v>
      </c>
      <c r="B511" s="217" t="s">
        <v>1822</v>
      </c>
      <c r="C511" s="215"/>
      <c r="D511" s="215"/>
      <c r="E511" s="215"/>
      <c r="F511" s="33" t="s">
        <v>28</v>
      </c>
      <c r="G511" s="215"/>
      <c r="H511" s="216"/>
      <c r="I511" s="140"/>
      <c r="J511" s="215"/>
      <c r="K511" s="215"/>
      <c r="L511" s="215"/>
      <c r="M511" s="141"/>
      <c r="N511" s="140"/>
      <c r="O511" s="215"/>
      <c r="P511" s="215"/>
      <c r="Q511" s="215"/>
      <c r="R511" s="141"/>
    </row>
    <row r="512" spans="1:18" s="142" customFormat="1" ht="18" customHeight="1">
      <c r="A512" s="140" t="s">
        <v>11</v>
      </c>
      <c r="B512" s="217" t="s">
        <v>1820</v>
      </c>
      <c r="C512" s="215"/>
      <c r="D512" s="215"/>
      <c r="E512" s="215"/>
      <c r="G512" s="36" t="s">
        <v>1819</v>
      </c>
      <c r="H512" s="216"/>
      <c r="I512" s="140"/>
      <c r="J512" s="215"/>
      <c r="K512" s="215"/>
      <c r="L512" s="215"/>
      <c r="M512" s="141"/>
      <c r="N512" s="140"/>
      <c r="O512" s="215"/>
      <c r="P512" s="215"/>
      <c r="Q512" s="215"/>
      <c r="R512" s="141"/>
    </row>
    <row r="513" spans="1:21" ht="17.25" customHeight="1">
      <c r="A513" s="72" t="s">
        <v>74</v>
      </c>
      <c r="B513" s="33" t="s">
        <v>1825</v>
      </c>
      <c r="F513" s="36" t="s">
        <v>1826</v>
      </c>
      <c r="I513" s="36" t="s">
        <v>1828</v>
      </c>
      <c r="K513" s="33" t="s">
        <v>1829</v>
      </c>
      <c r="N513" s="273" t="s">
        <v>1860</v>
      </c>
      <c r="P513" s="7" t="s">
        <v>1862</v>
      </c>
    </row>
    <row r="514" spans="1:21" ht="17.25" customHeight="1">
      <c r="A514" s="72" t="s">
        <v>74</v>
      </c>
      <c r="B514" s="36" t="s">
        <v>1824</v>
      </c>
      <c r="C514" s="15"/>
      <c r="D514" s="15"/>
      <c r="E514" s="15"/>
      <c r="F514" s="36" t="s">
        <v>1821</v>
      </c>
      <c r="G514" s="7"/>
      <c r="H514" s="120"/>
      <c r="I514" s="72" t="s">
        <v>1823</v>
      </c>
      <c r="J514" s="15"/>
      <c r="K514" s="273" t="s">
        <v>2032</v>
      </c>
      <c r="L514" s="15"/>
      <c r="M514" s="49"/>
      <c r="N514" s="90" t="s">
        <v>1861</v>
      </c>
      <c r="O514" s="15"/>
      <c r="P514" s="273" t="s">
        <v>2044</v>
      </c>
      <c r="Q514" s="15"/>
      <c r="R514" s="49"/>
    </row>
    <row r="515" spans="1:21" ht="17.25" customHeight="1">
      <c r="A515" s="72" t="s">
        <v>13</v>
      </c>
      <c r="B515" s="36" t="s">
        <v>2019</v>
      </c>
      <c r="C515" s="15"/>
      <c r="D515" s="15" t="s">
        <v>15</v>
      </c>
      <c r="E515" s="15" t="s">
        <v>17</v>
      </c>
      <c r="F515" s="36" t="s">
        <v>1821</v>
      </c>
      <c r="G515" s="7"/>
      <c r="H515" s="120"/>
      <c r="I515" s="72" t="s">
        <v>2020</v>
      </c>
      <c r="J515" s="15" t="s">
        <v>481</v>
      </c>
      <c r="K515" s="36"/>
      <c r="L515" s="15"/>
      <c r="M515" s="49"/>
      <c r="N515" s="90" t="s">
        <v>2021</v>
      </c>
      <c r="O515" s="15" t="s">
        <v>1738</v>
      </c>
      <c r="P515" s="273"/>
      <c r="Q515" s="15"/>
      <c r="R515" s="49"/>
      <c r="S515" s="7" t="s">
        <v>2020</v>
      </c>
      <c r="T515" s="7" t="s">
        <v>481</v>
      </c>
    </row>
    <row r="516" spans="1:21" ht="17.25" customHeight="1">
      <c r="A516" s="72" t="s">
        <v>337</v>
      </c>
      <c r="B516" s="36" t="s">
        <v>2022</v>
      </c>
      <c r="C516" s="15"/>
      <c r="D516" s="15" t="s">
        <v>743</v>
      </c>
      <c r="E516" s="15"/>
      <c r="F516" s="36" t="s">
        <v>1821</v>
      </c>
      <c r="G516" s="7"/>
      <c r="H516" s="120"/>
      <c r="I516" s="72" t="s">
        <v>2023</v>
      </c>
      <c r="J516" s="15" t="s">
        <v>437</v>
      </c>
      <c r="K516" s="36" t="s">
        <v>744</v>
      </c>
      <c r="L516" s="15"/>
      <c r="M516" s="49"/>
      <c r="N516" s="90" t="s">
        <v>2024</v>
      </c>
      <c r="O516" s="15" t="s">
        <v>1556</v>
      </c>
      <c r="P516" s="273" t="s">
        <v>2025</v>
      </c>
      <c r="Q516" s="15"/>
      <c r="R516" s="49"/>
      <c r="S516" s="7" t="s">
        <v>2023</v>
      </c>
      <c r="T516" s="7" t="s">
        <v>437</v>
      </c>
      <c r="U516" s="7" t="s">
        <v>744</v>
      </c>
    </row>
    <row r="517" spans="1:21" ht="17.25" customHeight="1">
      <c r="A517" s="110" t="s">
        <v>12</v>
      </c>
      <c r="B517" s="36" t="s">
        <v>1827</v>
      </c>
      <c r="C517" s="15"/>
      <c r="D517" s="15"/>
      <c r="E517" s="15"/>
      <c r="F517" s="36" t="s">
        <v>1821</v>
      </c>
      <c r="G517" s="7"/>
      <c r="H517" s="166" t="s">
        <v>65</v>
      </c>
      <c r="I517" s="72"/>
      <c r="J517" s="15"/>
      <c r="K517" s="15"/>
      <c r="L517" s="15"/>
      <c r="M517" s="49"/>
      <c r="N517" s="72"/>
      <c r="O517" s="15"/>
      <c r="P517" s="15"/>
      <c r="Q517" s="15"/>
      <c r="R517" s="49"/>
    </row>
    <row r="518" spans="1:21" ht="17.25" customHeight="1">
      <c r="A518" s="53" t="s">
        <v>749</v>
      </c>
      <c r="B518" s="20" t="s">
        <v>791</v>
      </c>
      <c r="C518" s="20"/>
      <c r="D518" s="20" t="s">
        <v>781</v>
      </c>
      <c r="E518" s="20"/>
      <c r="F518" s="20"/>
      <c r="G518" s="20"/>
      <c r="H518" s="107"/>
      <c r="I518" s="80" t="s">
        <v>853</v>
      </c>
      <c r="J518" s="20"/>
      <c r="K518" s="20"/>
      <c r="L518" s="20"/>
      <c r="M518" s="52"/>
      <c r="N518" s="80" t="s">
        <v>1734</v>
      </c>
      <c r="O518" s="20"/>
      <c r="P518" s="20"/>
      <c r="Q518" s="20"/>
      <c r="R518" s="52"/>
    </row>
    <row r="519" spans="1:21" ht="17.25" customHeight="1">
      <c r="A519" s="53" t="s">
        <v>13</v>
      </c>
      <c r="B519" s="20" t="s">
        <v>792</v>
      </c>
      <c r="C519" s="20"/>
      <c r="D519" s="20" t="s">
        <v>782</v>
      </c>
      <c r="E519" s="20" t="s">
        <v>17</v>
      </c>
      <c r="F519" s="20" t="s">
        <v>793</v>
      </c>
      <c r="G519" s="26"/>
      <c r="H519" s="52"/>
      <c r="I519" s="89" t="s">
        <v>752</v>
      </c>
      <c r="J519" s="26" t="s">
        <v>794</v>
      </c>
      <c r="K519" s="26"/>
      <c r="L519" s="26"/>
      <c r="M519" s="52"/>
      <c r="N519" s="89" t="s">
        <v>1736</v>
      </c>
      <c r="O519" s="162" t="s">
        <v>1737</v>
      </c>
      <c r="P519" s="26"/>
      <c r="Q519" s="26"/>
      <c r="R519" s="52"/>
    </row>
    <row r="520" spans="1:21" ht="17.25" customHeight="1">
      <c r="A520" s="53" t="s">
        <v>11</v>
      </c>
      <c r="B520" s="20" t="s">
        <v>858</v>
      </c>
      <c r="C520" s="20"/>
      <c r="D520" s="20"/>
      <c r="E520" s="20"/>
      <c r="F520" s="20"/>
      <c r="G520" s="26" t="s">
        <v>850</v>
      </c>
      <c r="H520" s="52"/>
      <c r="I520" s="89"/>
      <c r="J520" s="255"/>
      <c r="K520" s="26"/>
      <c r="L520" s="26"/>
      <c r="M520" s="52"/>
      <c r="N520" s="89"/>
      <c r="O520" s="255"/>
      <c r="P520" s="26"/>
      <c r="Q520" s="26"/>
      <c r="R520" s="52"/>
    </row>
    <row r="521" spans="1:21" ht="17.25" customHeight="1">
      <c r="A521" s="53" t="s">
        <v>22</v>
      </c>
      <c r="B521" s="20" t="s">
        <v>1827</v>
      </c>
      <c r="C521" s="20"/>
      <c r="D521" s="20"/>
      <c r="E521" s="20"/>
      <c r="F521" s="20"/>
      <c r="G521" s="26"/>
      <c r="H521" s="52"/>
      <c r="I521" s="89"/>
      <c r="J521" s="255"/>
      <c r="K521" s="26"/>
      <c r="L521" s="26"/>
      <c r="M521" s="52"/>
      <c r="N521" s="89"/>
      <c r="O521" s="255"/>
      <c r="P521" s="26"/>
      <c r="Q521" s="26"/>
      <c r="R521" s="52"/>
    </row>
    <row r="522" spans="1:21" ht="17.25" customHeight="1">
      <c r="A522" s="110" t="s">
        <v>22</v>
      </c>
      <c r="B522" s="36" t="s">
        <v>1822</v>
      </c>
      <c r="C522" s="15"/>
      <c r="D522" s="15"/>
      <c r="E522" s="15"/>
      <c r="F522" s="15"/>
      <c r="G522" s="15"/>
      <c r="H522" s="120"/>
      <c r="I522" s="72"/>
      <c r="J522" s="15"/>
      <c r="K522" s="15"/>
      <c r="L522" s="15"/>
      <c r="M522" s="49"/>
      <c r="N522" s="72"/>
      <c r="O522" s="15"/>
      <c r="P522" s="15"/>
      <c r="Q522" s="15"/>
      <c r="R522" s="49"/>
    </row>
    <row r="524" spans="1:21" ht="17.25" customHeight="1">
      <c r="A524" s="108" t="s">
        <v>12</v>
      </c>
      <c r="B524" s="22" t="s">
        <v>753</v>
      </c>
      <c r="C524" s="22"/>
      <c r="D524" s="22"/>
      <c r="E524" s="22"/>
      <c r="F524" s="22"/>
      <c r="G524" s="22"/>
      <c r="H524" s="54" t="s">
        <v>65</v>
      </c>
      <c r="I524" s="73" t="s">
        <v>754</v>
      </c>
      <c r="J524" s="22"/>
      <c r="K524" s="22"/>
      <c r="L524" s="22"/>
      <c r="M524" s="54"/>
      <c r="N524" s="73" t="s">
        <v>1739</v>
      </c>
      <c r="O524" s="22"/>
      <c r="P524" s="22"/>
      <c r="Q524" s="22"/>
      <c r="R524" s="54"/>
    </row>
    <row r="525" spans="1:21" ht="17.25" customHeight="1">
      <c r="A525" s="42" t="s">
        <v>747</v>
      </c>
      <c r="B525" s="22" t="s">
        <v>747</v>
      </c>
      <c r="C525" s="22"/>
      <c r="D525" s="22"/>
      <c r="E525" s="22"/>
      <c r="F525" s="22"/>
      <c r="G525" s="22"/>
      <c r="H525" s="54"/>
      <c r="I525" s="42" t="s">
        <v>748</v>
      </c>
      <c r="J525" s="22"/>
      <c r="K525" s="22" t="s">
        <v>755</v>
      </c>
      <c r="L525" s="22"/>
      <c r="M525" s="54"/>
      <c r="N525" s="42" t="s">
        <v>1806</v>
      </c>
      <c r="O525" s="22"/>
      <c r="P525" s="22" t="s">
        <v>1807</v>
      </c>
      <c r="Q525" s="22"/>
      <c r="R525" s="54"/>
    </row>
    <row r="526" spans="1:21" ht="17.25" customHeight="1">
      <c r="A526" s="108" t="s">
        <v>22</v>
      </c>
      <c r="B526" s="22"/>
      <c r="C526" s="22"/>
      <c r="D526" s="22"/>
      <c r="E526" s="22"/>
      <c r="F526" s="22"/>
      <c r="G526" s="22"/>
      <c r="H526" s="54"/>
      <c r="I526" s="91"/>
      <c r="J526" s="22"/>
      <c r="K526" s="22"/>
      <c r="L526" s="22"/>
      <c r="M526" s="54"/>
      <c r="N526" s="91"/>
      <c r="O526" s="22"/>
      <c r="P526" s="22"/>
      <c r="Q526" s="22"/>
      <c r="R526" s="54"/>
    </row>
    <row r="527" spans="1:21" ht="17.25" customHeight="1">
      <c r="A527" s="108" t="s">
        <v>12</v>
      </c>
      <c r="B527" s="22" t="s">
        <v>868</v>
      </c>
      <c r="C527" s="22"/>
      <c r="D527" s="22"/>
      <c r="E527" s="22"/>
      <c r="F527" s="22"/>
      <c r="G527" s="22"/>
      <c r="H527" s="54"/>
      <c r="I527" s="91"/>
      <c r="J527" s="22"/>
      <c r="K527" s="22"/>
      <c r="L527" s="22"/>
      <c r="M527" s="54"/>
      <c r="N527" s="91"/>
      <c r="O527" s="22"/>
      <c r="P527" s="22"/>
      <c r="Q527" s="22"/>
      <c r="R527" s="54"/>
    </row>
    <row r="528" spans="1:21" ht="17.25" customHeight="1">
      <c r="A528" s="42" t="s">
        <v>74</v>
      </c>
      <c r="B528" s="22" t="s">
        <v>756</v>
      </c>
      <c r="C528" s="22"/>
      <c r="D528" s="22"/>
      <c r="E528" s="22"/>
      <c r="F528" s="22" t="s">
        <v>757</v>
      </c>
      <c r="G528" s="22"/>
      <c r="H528" s="54"/>
      <c r="I528" s="91" t="s">
        <v>758</v>
      </c>
      <c r="J528" s="22"/>
      <c r="K528" s="22"/>
      <c r="L528" s="22"/>
      <c r="M528" s="54"/>
      <c r="N528" s="91" t="s">
        <v>1562</v>
      </c>
      <c r="O528" s="22"/>
      <c r="P528" s="22"/>
      <c r="Q528" s="22"/>
      <c r="R528" s="54"/>
    </row>
    <row r="529" spans="1:18" ht="24.75" customHeight="1">
      <c r="A529" s="56" t="s">
        <v>74</v>
      </c>
      <c r="B529" s="25" t="s">
        <v>1039</v>
      </c>
      <c r="C529" s="25"/>
      <c r="D529" s="25"/>
      <c r="E529" s="25"/>
      <c r="F529" s="25" t="s">
        <v>398</v>
      </c>
      <c r="G529" s="25"/>
      <c r="H529" s="55"/>
      <c r="I529" s="174" t="s">
        <v>1840</v>
      </c>
      <c r="J529" s="25"/>
      <c r="K529" s="25"/>
      <c r="L529" s="25"/>
      <c r="M529" s="55"/>
      <c r="N529" s="271" t="s">
        <v>2051</v>
      </c>
      <c r="O529" s="25"/>
      <c r="P529" s="25"/>
      <c r="Q529" s="25"/>
      <c r="R529" s="55"/>
    </row>
    <row r="530" spans="1:18" ht="17.25" customHeight="1" thickBot="1">
      <c r="A530" s="132" t="s">
        <v>22</v>
      </c>
      <c r="B530" s="133"/>
      <c r="C530" s="133"/>
      <c r="D530" s="133"/>
      <c r="E530" s="133"/>
      <c r="F530" s="133"/>
      <c r="G530" s="133"/>
      <c r="H530" s="134"/>
      <c r="I530" s="135"/>
      <c r="J530" s="133"/>
      <c r="K530" s="133"/>
      <c r="L530" s="133"/>
      <c r="M530" s="134"/>
      <c r="N530" s="135"/>
      <c r="O530" s="133"/>
      <c r="P530" s="133"/>
      <c r="Q530" s="133"/>
      <c r="R530" s="134"/>
    </row>
    <row r="531" spans="1:18" ht="17.25" customHeight="1">
      <c r="H531" s="33" t="s">
        <v>28</v>
      </c>
    </row>
  </sheetData>
  <conditionalFormatting sqref="A183:E183 A221:C221 A222:E222 A226:C226 A227:E227 G183:M183 A184:M220 E221:M221 A223:M225 E226:M226 N55:R55 N59:R59 N56:O58 Q56:R58 N62:R62 N60 P60:R60 N61:P61 R61 N64:R66 N63:O63 Q63:R63 O67:R67 N77:R77 O73:O75 N76 Q73:R76 N80:R80 O79:R79 N78:O78 Q78:R78 P81:R81 Q82:R85 P86:R88 Q89:R90 N81:N92 P91:R92 N97 P97:R97 P113:R114 Q115:R116 P117:R118 Q119:R120 O156:R156 N157:P158 R157:R159 O159:P159 N160:R163 N170:R172 N173:O174 Q173:R174 N179:R186 O178:R178 N191:R192 N187:N190 Q187:R190 N200:R202 N193:N199 P193:P199 R193:R199 N204:R204 O203:R203 N210:R221 P205:P209 R205:R209 G222:N222 P222:R222 N223:R226 A228:R238 G227:N227 P227:R227 A240:R240 A239:M239 O239:R239 A241:M241 O241:R241 A242:R242 A262:N262 P262:R262 A263:R271 A273:R279 A272:N272 P272:R272 A280:N280 P280:R280 A281:R290 A292:R300 A291:N291 P291:R291 A301:N301 P301:R301 A302:R307 A308:O308 Q308:R308 A309:R317 A354:M355 A363:R365 O354:R355 A356:R356 A432:M432 A417:M417 O164:R165 N166:R166 O167:R169 A319:R347 A318:M318 O318:R318 A350:R353 A348:O349 Q348:R349 N500 N175:R177 A513 A514:E516 A512:E512 G512:M512 F513 A243:M245 O243:R245 A495:M511 N485:N487 A415:XFD416 A433:XFD445 O432:XFD432 A418:XFD431 O417:XFD417 N446:XFD484 P500:XFD500 N501:XFD512 A1:XFD18 A517:XFD522 G514:XFD516 A524:XFD1048576 N495:XFD499 P485:XFD487 N488:XFD489 J70:M71 A72:M73 N68:R69 A76:M80 J74:M75 N72:R72 O70:R71 J91:M92 G91:H92 A81:E92 G81:M90 N93:R96 N133:R134 A150:M182 N137:R155 A93:M101 A108:M108 N98:R109 N119:N120 N121:R129 A123:M125 G119:M122 A113:F122 A246:R261 A104:M104 A112:R112 O110:R111 A357:M362 O357:R362 A446:M489 A490:XFD494 N20:R30 A20:M69 S20:XFD365 G113:N118">
    <cfRule type="cellIs" dxfId="109" priority="147" operator="equal">
      <formula>"begin group"</formula>
    </cfRule>
    <cfRule type="cellIs" dxfId="108" priority="148" operator="equal">
      <formula>"end group"</formula>
    </cfRule>
  </conditionalFormatting>
  <conditionalFormatting sqref="F183">
    <cfRule type="cellIs" dxfId="107" priority="145" operator="equal">
      <formula>"begin group"</formula>
    </cfRule>
    <cfRule type="cellIs" dxfId="106" priority="146" operator="equal">
      <formula>"end group"</formula>
    </cfRule>
  </conditionalFormatting>
  <conditionalFormatting sqref="D221">
    <cfRule type="cellIs" dxfId="105" priority="139" operator="equal">
      <formula>"begin group"</formula>
    </cfRule>
    <cfRule type="cellIs" dxfId="104" priority="140" operator="equal">
      <formula>"end group"</formula>
    </cfRule>
  </conditionalFormatting>
  <conditionalFormatting sqref="F222">
    <cfRule type="cellIs" dxfId="103" priority="137" operator="equal">
      <formula>"begin group"</formula>
    </cfRule>
    <cfRule type="cellIs" dxfId="102" priority="138" operator="equal">
      <formula>"end group"</formula>
    </cfRule>
  </conditionalFormatting>
  <conditionalFormatting sqref="F227">
    <cfRule type="cellIs" dxfId="101" priority="135" operator="equal">
      <formula>"begin group"</formula>
    </cfRule>
    <cfRule type="cellIs" dxfId="100" priority="136" operator="equal">
      <formula>"end group"</formula>
    </cfRule>
  </conditionalFormatting>
  <conditionalFormatting sqref="D226">
    <cfRule type="cellIs" dxfId="99" priority="133" operator="equal">
      <formula>"begin group"</formula>
    </cfRule>
    <cfRule type="cellIs" dxfId="98" priority="134" operator="equal">
      <formula>"end group"</formula>
    </cfRule>
  </conditionalFormatting>
  <conditionalFormatting sqref="A366:M414">
    <cfRule type="cellIs" dxfId="97" priority="115" operator="equal">
      <formula>"begin group"</formula>
    </cfRule>
    <cfRule type="cellIs" dxfId="96" priority="116" operator="equal">
      <formula>"end group"</formula>
    </cfRule>
  </conditionalFormatting>
  <conditionalFormatting sqref="O54:R54 N34:R34 N31:N33 P31:R31 N36:R50 N35 P35:R35 Q32:R33 N52:R52 N51:O51 Q51:R51 O53 Q53:R53">
    <cfRule type="cellIs" dxfId="95" priority="113" operator="equal">
      <formula>"begin group"</formula>
    </cfRule>
    <cfRule type="cellIs" dxfId="94" priority="114" operator="equal">
      <formula>"end group"</formula>
    </cfRule>
  </conditionalFormatting>
  <conditionalFormatting sqref="N366:R366 N413:R414 N368:R374 O367:R367 N377:R386 O375:P376 R375:R376 N388:R388 O387:R387 N396:R399 O389:P390 N391:P395 R389:R395">
    <cfRule type="cellIs" dxfId="93" priority="111" operator="equal">
      <formula>"begin group"</formula>
    </cfRule>
    <cfRule type="cellIs" dxfId="92" priority="112" operator="equal">
      <formula>"end group"</formula>
    </cfRule>
  </conditionalFormatting>
  <conditionalFormatting sqref="N53">
    <cfRule type="cellIs" dxfId="91" priority="109" operator="equal">
      <formula>"begin group"</formula>
    </cfRule>
    <cfRule type="cellIs" dxfId="90" priority="110" operator="equal">
      <formula>"end group"</formula>
    </cfRule>
  </conditionalFormatting>
  <conditionalFormatting sqref="N54">
    <cfRule type="cellIs" dxfId="89" priority="107" operator="equal">
      <formula>"begin group"</formula>
    </cfRule>
    <cfRule type="cellIs" dxfId="88" priority="108" operator="equal">
      <formula>"end group"</formula>
    </cfRule>
  </conditionalFormatting>
  <conditionalFormatting sqref="O400:P409 N410:P412 R400:R412">
    <cfRule type="cellIs" dxfId="87" priority="99" operator="equal">
      <formula>"begin group"</formula>
    </cfRule>
    <cfRule type="cellIs" dxfId="86" priority="100" operator="equal">
      <formula>"end group"</formula>
    </cfRule>
  </conditionalFormatting>
  <conditionalFormatting sqref="Q375">
    <cfRule type="cellIs" dxfId="85" priority="95" operator="equal">
      <formula>"begin group"</formula>
    </cfRule>
    <cfRule type="cellIs" dxfId="84" priority="96" operator="equal">
      <formula>"end group"</formula>
    </cfRule>
  </conditionalFormatting>
  <conditionalFormatting sqref="Q376">
    <cfRule type="cellIs" dxfId="83" priority="93" operator="equal">
      <formula>"begin group"</formula>
    </cfRule>
    <cfRule type="cellIs" dxfId="82" priority="94" operator="equal">
      <formula>"end group"</formula>
    </cfRule>
  </conditionalFormatting>
  <conditionalFormatting sqref="Q389">
    <cfRule type="cellIs" dxfId="81" priority="91" operator="equal">
      <formula>"begin group"</formula>
    </cfRule>
    <cfRule type="cellIs" dxfId="80" priority="92" operator="equal">
      <formula>"end group"</formula>
    </cfRule>
  </conditionalFormatting>
  <conditionalFormatting sqref="Q391">
    <cfRule type="cellIs" dxfId="79" priority="89" operator="equal">
      <formula>"begin group"</formula>
    </cfRule>
    <cfRule type="cellIs" dxfId="78" priority="90" operator="equal">
      <formula>"end group"</formula>
    </cfRule>
  </conditionalFormatting>
  <conditionalFormatting sqref="Q390">
    <cfRule type="cellIs" dxfId="77" priority="87" operator="equal">
      <formula>"begin group"</formula>
    </cfRule>
    <cfRule type="cellIs" dxfId="76" priority="88" operator="equal">
      <formula>"end group"</formula>
    </cfRule>
  </conditionalFormatting>
  <conditionalFormatting sqref="Q392">
    <cfRule type="cellIs" dxfId="75" priority="85" operator="equal">
      <formula>"begin group"</formula>
    </cfRule>
    <cfRule type="cellIs" dxfId="74" priority="86" operator="equal">
      <formula>"end group"</formula>
    </cfRule>
  </conditionalFormatting>
  <conditionalFormatting sqref="Q393">
    <cfRule type="cellIs" dxfId="73" priority="83" operator="equal">
      <formula>"begin group"</formula>
    </cfRule>
    <cfRule type="cellIs" dxfId="72" priority="84" operator="equal">
      <formula>"end group"</formula>
    </cfRule>
  </conditionalFormatting>
  <conditionalFormatting sqref="Q394">
    <cfRule type="cellIs" dxfId="71" priority="81" operator="equal">
      <formula>"begin group"</formula>
    </cfRule>
    <cfRule type="cellIs" dxfId="70" priority="82" operator="equal">
      <formula>"end group"</formula>
    </cfRule>
  </conditionalFormatting>
  <conditionalFormatting sqref="Q395">
    <cfRule type="cellIs" dxfId="69" priority="79" operator="equal">
      <formula>"begin group"</formula>
    </cfRule>
    <cfRule type="cellIs" dxfId="68" priority="80" operator="equal">
      <formula>"end group"</formula>
    </cfRule>
  </conditionalFormatting>
  <conditionalFormatting sqref="Q400">
    <cfRule type="cellIs" dxfId="67" priority="77" operator="equal">
      <formula>"begin group"</formula>
    </cfRule>
    <cfRule type="cellIs" dxfId="66" priority="78" operator="equal">
      <formula>"end group"</formula>
    </cfRule>
  </conditionalFormatting>
  <conditionalFormatting sqref="Q401">
    <cfRule type="cellIs" dxfId="65" priority="75" operator="equal">
      <formula>"begin group"</formula>
    </cfRule>
    <cfRule type="cellIs" dxfId="64" priority="76" operator="equal">
      <formula>"end group"</formula>
    </cfRule>
  </conditionalFormatting>
  <conditionalFormatting sqref="Q402">
    <cfRule type="cellIs" dxfId="63" priority="73" operator="equal">
      <formula>"begin group"</formula>
    </cfRule>
    <cfRule type="cellIs" dxfId="62" priority="74" operator="equal">
      <formula>"end group"</formula>
    </cfRule>
  </conditionalFormatting>
  <conditionalFormatting sqref="Q403">
    <cfRule type="cellIs" dxfId="61" priority="71" operator="equal">
      <formula>"begin group"</formula>
    </cfRule>
    <cfRule type="cellIs" dxfId="60" priority="72" operator="equal">
      <formula>"end group"</formula>
    </cfRule>
  </conditionalFormatting>
  <conditionalFormatting sqref="Q404">
    <cfRule type="cellIs" dxfId="59" priority="69" operator="equal">
      <formula>"begin group"</formula>
    </cfRule>
    <cfRule type="cellIs" dxfId="58" priority="70" operator="equal">
      <formula>"end group"</formula>
    </cfRule>
  </conditionalFormatting>
  <conditionalFormatting sqref="Q405">
    <cfRule type="cellIs" dxfId="57" priority="67" operator="equal">
      <formula>"begin group"</formula>
    </cfRule>
    <cfRule type="cellIs" dxfId="56" priority="68" operator="equal">
      <formula>"end group"</formula>
    </cfRule>
  </conditionalFormatting>
  <conditionalFormatting sqref="Q406">
    <cfRule type="cellIs" dxfId="55" priority="65" operator="equal">
      <formula>"begin group"</formula>
    </cfRule>
    <cfRule type="cellIs" dxfId="54" priority="66" operator="equal">
      <formula>"end group"</formula>
    </cfRule>
  </conditionalFormatting>
  <conditionalFormatting sqref="Q407">
    <cfRule type="cellIs" dxfId="53" priority="63" operator="equal">
      <formula>"begin group"</formula>
    </cfRule>
    <cfRule type="cellIs" dxfId="52" priority="64" operator="equal">
      <formula>"end group"</formula>
    </cfRule>
  </conditionalFormatting>
  <conditionalFormatting sqref="Q408">
    <cfRule type="cellIs" dxfId="51" priority="61" operator="equal">
      <formula>"begin group"</formula>
    </cfRule>
    <cfRule type="cellIs" dxfId="50" priority="62" operator="equal">
      <formula>"end group"</formula>
    </cfRule>
  </conditionalFormatting>
  <conditionalFormatting sqref="Q409">
    <cfRule type="cellIs" dxfId="49" priority="59" operator="equal">
      <formula>"begin group"</formula>
    </cfRule>
    <cfRule type="cellIs" dxfId="48" priority="60" operator="equal">
      <formula>"end group"</formula>
    </cfRule>
  </conditionalFormatting>
  <conditionalFormatting sqref="Q410">
    <cfRule type="cellIs" dxfId="47" priority="57" operator="equal">
      <formula>"begin group"</formula>
    </cfRule>
    <cfRule type="cellIs" dxfId="46" priority="58" operator="equal">
      <formula>"end group"</formula>
    </cfRule>
  </conditionalFormatting>
  <conditionalFormatting sqref="Q411">
    <cfRule type="cellIs" dxfId="45" priority="55" operator="equal">
      <formula>"begin group"</formula>
    </cfRule>
    <cfRule type="cellIs" dxfId="44" priority="56" operator="equal">
      <formula>"end group"</formula>
    </cfRule>
  </conditionalFormatting>
  <conditionalFormatting sqref="Q412">
    <cfRule type="cellIs" dxfId="43" priority="53" operator="equal">
      <formula>"begin group"</formula>
    </cfRule>
    <cfRule type="cellIs" dxfId="42" priority="54" operator="equal">
      <formula>"end group"</formula>
    </cfRule>
  </conditionalFormatting>
  <conditionalFormatting sqref="Q157">
    <cfRule type="cellIs" dxfId="41" priority="51" operator="equal">
      <formula>"begin group"</formula>
    </cfRule>
    <cfRule type="cellIs" dxfId="40" priority="52" operator="equal">
      <formula>"end group"</formula>
    </cfRule>
  </conditionalFormatting>
  <conditionalFormatting sqref="Q158">
    <cfRule type="cellIs" dxfId="39" priority="49" operator="equal">
      <formula>"begin group"</formula>
    </cfRule>
    <cfRule type="cellIs" dxfId="38" priority="50" operator="equal">
      <formula>"end group"</formula>
    </cfRule>
  </conditionalFormatting>
  <conditionalFormatting sqref="Q159">
    <cfRule type="cellIs" dxfId="37" priority="47" operator="equal">
      <formula>"begin group"</formula>
    </cfRule>
    <cfRule type="cellIs" dxfId="36" priority="48" operator="equal">
      <formula>"end group"</formula>
    </cfRule>
  </conditionalFormatting>
  <conditionalFormatting sqref="F514:F516">
    <cfRule type="cellIs" dxfId="35" priority="45" operator="equal">
      <formula>"begin group"</formula>
    </cfRule>
    <cfRule type="cellIs" dxfId="34" priority="46" operator="equal">
      <formula>"end group"</formula>
    </cfRule>
  </conditionalFormatting>
  <conditionalFormatting sqref="A70:I71">
    <cfRule type="cellIs" dxfId="33" priority="39" operator="equal">
      <formula>"begin group"</formula>
    </cfRule>
    <cfRule type="cellIs" dxfId="32" priority="40" operator="equal">
      <formula>"end group"</formula>
    </cfRule>
  </conditionalFormatting>
  <conditionalFormatting sqref="A74:I75">
    <cfRule type="cellIs" dxfId="31" priority="37" operator="equal">
      <formula>"begin group"</formula>
    </cfRule>
    <cfRule type="cellIs" dxfId="30" priority="38" operator="equal">
      <formula>"end group"</formula>
    </cfRule>
  </conditionalFormatting>
  <conditionalFormatting sqref="N70:N71">
    <cfRule type="cellIs" dxfId="29" priority="35" operator="equal">
      <formula>"begin group"</formula>
    </cfRule>
    <cfRule type="cellIs" dxfId="28" priority="36" operator="equal">
      <formula>"end group"</formula>
    </cfRule>
  </conditionalFormatting>
  <conditionalFormatting sqref="N74:N75">
    <cfRule type="cellIs" dxfId="27" priority="33" operator="equal">
      <formula>"begin group"</formula>
    </cfRule>
    <cfRule type="cellIs" dxfId="26" priority="34" operator="equal">
      <formula>"end group"</formula>
    </cfRule>
  </conditionalFormatting>
  <conditionalFormatting sqref="I91:I92">
    <cfRule type="cellIs" dxfId="25" priority="31" operator="equal">
      <formula>"begin group"</formula>
    </cfRule>
    <cfRule type="cellIs" dxfId="24" priority="32" operator="equal">
      <formula>"end group"</formula>
    </cfRule>
  </conditionalFormatting>
  <conditionalFormatting sqref="F81:F92">
    <cfRule type="cellIs" dxfId="23" priority="29" operator="equal">
      <formula>"begin group"</formula>
    </cfRule>
    <cfRule type="cellIs" dxfId="22" priority="30" operator="equal">
      <formula>"end group"</formula>
    </cfRule>
  </conditionalFormatting>
  <conditionalFormatting sqref="A144:M149 A126:M137">
    <cfRule type="cellIs" dxfId="21" priority="27" operator="equal">
      <formula>"begin group"</formula>
    </cfRule>
    <cfRule type="cellIs" dxfId="20" priority="28" operator="equal">
      <formula>"end group"</formula>
    </cfRule>
  </conditionalFormatting>
  <conditionalFormatting sqref="A138:M143">
    <cfRule type="cellIs" dxfId="19" priority="25" operator="equal">
      <formula>"begin group"</formula>
    </cfRule>
    <cfRule type="cellIs" dxfId="18" priority="26" operator="equal">
      <formula>"end group"</formula>
    </cfRule>
  </conditionalFormatting>
  <conditionalFormatting sqref="N130:R132">
    <cfRule type="cellIs" dxfId="17" priority="23" operator="equal">
      <formula>"begin group"</formula>
    </cfRule>
    <cfRule type="cellIs" dxfId="16" priority="24" operator="equal">
      <formula>"end group"</formula>
    </cfRule>
  </conditionalFormatting>
  <conditionalFormatting sqref="N135:R136">
    <cfRule type="cellIs" dxfId="15" priority="21" operator="equal">
      <formula>"begin group"</formula>
    </cfRule>
    <cfRule type="cellIs" dxfId="14" priority="22" operator="equal">
      <formula>"end group"</formula>
    </cfRule>
  </conditionalFormatting>
  <conditionalFormatting sqref="J106:M107 A105:M105">
    <cfRule type="cellIs" dxfId="13" priority="19" operator="equal">
      <formula>"begin group"</formula>
    </cfRule>
    <cfRule type="cellIs" dxfId="12" priority="20" operator="equal">
      <formula>"end group"</formula>
    </cfRule>
  </conditionalFormatting>
  <conditionalFormatting sqref="A106:I107">
    <cfRule type="cellIs" dxfId="11" priority="17" operator="equal">
      <formula>"begin group"</formula>
    </cfRule>
    <cfRule type="cellIs" dxfId="10" priority="18" operator="equal">
      <formula>"end group"</formula>
    </cfRule>
  </conditionalFormatting>
  <conditionalFormatting sqref="A109:M111">
    <cfRule type="cellIs" dxfId="9" priority="13" operator="equal">
      <formula>"begin group"</formula>
    </cfRule>
    <cfRule type="cellIs" dxfId="8" priority="14" operator="equal">
      <formula>"end group"</formula>
    </cfRule>
  </conditionalFormatting>
  <conditionalFormatting sqref="A102:M102">
    <cfRule type="cellIs" dxfId="7" priority="7" operator="equal">
      <formula>"begin group"</formula>
    </cfRule>
    <cfRule type="cellIs" dxfId="6" priority="8" operator="equal">
      <formula>"end group"</formula>
    </cfRule>
  </conditionalFormatting>
  <conditionalFormatting sqref="A103:M103">
    <cfRule type="cellIs" dxfId="5" priority="5" operator="equal">
      <formula>"begin group"</formula>
    </cfRule>
    <cfRule type="cellIs" dxfId="4" priority="6" operator="equal">
      <formula>"end group"</formula>
    </cfRule>
  </conditionalFormatting>
  <conditionalFormatting sqref="N110:N111">
    <cfRule type="cellIs" dxfId="3" priority="3" operator="equal">
      <formula>"begin group"</formula>
    </cfRule>
    <cfRule type="cellIs" dxfId="2" priority="4" operator="equal">
      <formula>"end group"</formula>
    </cfRule>
  </conditionalFormatting>
  <conditionalFormatting sqref="N67">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40"/>
  <sheetViews>
    <sheetView workbookViewId="0">
      <pane ySplit="1" topLeftCell="A2" activePane="bottomLeft" state="frozen"/>
      <selection pane="bottomLeft"/>
    </sheetView>
  </sheetViews>
  <sheetFormatPr defaultColWidth="17.28515625" defaultRowHeight="15" customHeight="1"/>
  <cols>
    <col min="1" max="1" width="18.42578125" customWidth="1"/>
    <col min="2" max="2" width="10.7109375" style="40" bestFit="1" customWidth="1"/>
    <col min="3" max="3" width="39.140625" customWidth="1"/>
    <col min="4" max="4" width="36.85546875" customWidth="1"/>
  </cols>
  <sheetData>
    <row r="1" spans="1:4" ht="19.5" customHeight="1">
      <c r="A1" s="139" t="s">
        <v>31</v>
      </c>
      <c r="B1" s="138" t="s">
        <v>1</v>
      </c>
      <c r="C1" s="139" t="s">
        <v>346</v>
      </c>
      <c r="D1" s="139" t="s">
        <v>1980</v>
      </c>
    </row>
    <row r="2" spans="1:4">
      <c r="A2" s="2"/>
      <c r="B2" s="4"/>
      <c r="C2" s="2"/>
      <c r="D2" s="41"/>
    </row>
    <row r="3" spans="1:4" ht="19.5" customHeight="1">
      <c r="A3" s="2" t="s">
        <v>985</v>
      </c>
      <c r="B3" s="40">
        <v>1</v>
      </c>
      <c r="C3" s="2" t="s">
        <v>36</v>
      </c>
      <c r="D3" s="38" t="s">
        <v>1563</v>
      </c>
    </row>
    <row r="4" spans="1:4" ht="15.75" customHeight="1">
      <c r="A4" s="41" t="s">
        <v>985</v>
      </c>
      <c r="B4" s="40">
        <v>2</v>
      </c>
      <c r="C4" s="2" t="s">
        <v>37</v>
      </c>
      <c r="D4" s="38" t="s">
        <v>1564</v>
      </c>
    </row>
    <row r="5" spans="1:4">
      <c r="A5" s="2"/>
      <c r="B5" s="4"/>
      <c r="C5" s="2"/>
      <c r="D5" s="38"/>
    </row>
    <row r="6" spans="1:4">
      <c r="A6" s="41" t="s">
        <v>980</v>
      </c>
      <c r="B6" s="40">
        <v>1</v>
      </c>
      <c r="C6" s="41" t="s">
        <v>36</v>
      </c>
      <c r="D6" s="38" t="s">
        <v>1563</v>
      </c>
    </row>
    <row r="7" spans="1:4">
      <c r="A7" s="41" t="s">
        <v>980</v>
      </c>
      <c r="B7" s="40">
        <v>2</v>
      </c>
      <c r="C7" s="41" t="s">
        <v>37</v>
      </c>
      <c r="D7" s="38" t="s">
        <v>1564</v>
      </c>
    </row>
    <row r="8" spans="1:4">
      <c r="A8" s="41" t="s">
        <v>980</v>
      </c>
      <c r="B8" s="40">
        <v>77</v>
      </c>
      <c r="C8" s="41" t="s">
        <v>66</v>
      </c>
      <c r="D8" s="38" t="s">
        <v>1565</v>
      </c>
    </row>
    <row r="9" spans="1:4">
      <c r="A9" s="41"/>
      <c r="C9" s="41"/>
      <c r="D9" s="38"/>
    </row>
    <row r="10" spans="1:4">
      <c r="A10" s="41" t="s">
        <v>976</v>
      </c>
      <c r="B10" s="40">
        <v>1</v>
      </c>
      <c r="C10" s="41" t="s">
        <v>36</v>
      </c>
      <c r="D10" s="38" t="s">
        <v>1563</v>
      </c>
    </row>
    <row r="11" spans="1:4">
      <c r="A11" s="41" t="s">
        <v>976</v>
      </c>
      <c r="B11" s="40">
        <v>2</v>
      </c>
      <c r="C11" s="41" t="s">
        <v>37</v>
      </c>
      <c r="D11" s="38" t="s">
        <v>1564</v>
      </c>
    </row>
    <row r="12" spans="1:4">
      <c r="A12" s="41" t="s">
        <v>976</v>
      </c>
      <c r="B12" s="40">
        <v>77</v>
      </c>
      <c r="C12" s="41" t="s">
        <v>66</v>
      </c>
      <c r="D12" s="38" t="s">
        <v>1565</v>
      </c>
    </row>
    <row r="13" spans="1:4">
      <c r="A13" s="41" t="s">
        <v>976</v>
      </c>
      <c r="B13" s="40">
        <v>88</v>
      </c>
      <c r="C13" s="41" t="s">
        <v>44</v>
      </c>
      <c r="D13" s="38" t="s">
        <v>1566</v>
      </c>
    </row>
    <row r="14" spans="1:4">
      <c r="A14" s="41"/>
      <c r="C14" s="41"/>
      <c r="D14" s="38"/>
    </row>
    <row r="15" spans="1:4">
      <c r="A15" s="41" t="s">
        <v>978</v>
      </c>
      <c r="B15" s="40">
        <v>1</v>
      </c>
      <c r="C15" s="41" t="s">
        <v>36</v>
      </c>
      <c r="D15" s="38" t="s">
        <v>1563</v>
      </c>
    </row>
    <row r="16" spans="1:4">
      <c r="A16" s="41" t="s">
        <v>978</v>
      </c>
      <c r="B16" s="40">
        <v>2</v>
      </c>
      <c r="C16" s="41" t="s">
        <v>37</v>
      </c>
      <c r="D16" s="38" t="s">
        <v>1564</v>
      </c>
    </row>
    <row r="17" spans="1:4">
      <c r="A17" s="41" t="s">
        <v>978</v>
      </c>
      <c r="B17" s="40">
        <v>88</v>
      </c>
      <c r="C17" s="41" t="s">
        <v>44</v>
      </c>
      <c r="D17" s="38" t="s">
        <v>1566</v>
      </c>
    </row>
    <row r="18" spans="1:4">
      <c r="A18" s="41"/>
      <c r="C18" s="41"/>
      <c r="D18" s="38"/>
    </row>
    <row r="19" spans="1:4">
      <c r="A19" s="41" t="s">
        <v>981</v>
      </c>
      <c r="B19" s="40">
        <v>1</v>
      </c>
      <c r="C19" s="41" t="s">
        <v>36</v>
      </c>
      <c r="D19" s="38" t="s">
        <v>1563</v>
      </c>
    </row>
    <row r="20" spans="1:4">
      <c r="A20" s="41" t="s">
        <v>981</v>
      </c>
      <c r="B20" s="40">
        <v>2</v>
      </c>
      <c r="C20" s="41" t="s">
        <v>37</v>
      </c>
      <c r="D20" s="38" t="s">
        <v>1564</v>
      </c>
    </row>
    <row r="21" spans="1:4">
      <c r="A21" s="41" t="s">
        <v>981</v>
      </c>
      <c r="B21" s="40">
        <v>77</v>
      </c>
      <c r="C21" s="41" t="s">
        <v>884</v>
      </c>
      <c r="D21" s="38" t="s">
        <v>1567</v>
      </c>
    </row>
    <row r="22" spans="1:4">
      <c r="A22" s="41" t="s">
        <v>981</v>
      </c>
      <c r="B22" s="40">
        <v>88</v>
      </c>
      <c r="C22" s="41" t="s">
        <v>44</v>
      </c>
      <c r="D22" s="38" t="s">
        <v>1566</v>
      </c>
    </row>
    <row r="23" spans="1:4">
      <c r="A23" s="41"/>
      <c r="B23" s="4"/>
      <c r="C23" s="41"/>
      <c r="D23" s="38"/>
    </row>
    <row r="24" spans="1:4">
      <c r="A24" s="2" t="s">
        <v>983</v>
      </c>
      <c r="B24" s="40">
        <v>1</v>
      </c>
      <c r="C24" s="2" t="s">
        <v>36</v>
      </c>
      <c r="D24" s="38" t="s">
        <v>1563</v>
      </c>
    </row>
    <row r="25" spans="1:4">
      <c r="A25" s="41" t="s">
        <v>983</v>
      </c>
      <c r="B25" s="40">
        <v>2</v>
      </c>
      <c r="C25" s="2" t="s">
        <v>37</v>
      </c>
      <c r="D25" s="38" t="s">
        <v>1564</v>
      </c>
    </row>
    <row r="26" spans="1:4">
      <c r="A26" s="41" t="s">
        <v>983</v>
      </c>
      <c r="B26" s="40">
        <v>3</v>
      </c>
      <c r="C26" s="2" t="s">
        <v>103</v>
      </c>
      <c r="D26" s="38" t="s">
        <v>1568</v>
      </c>
    </row>
    <row r="27" spans="1:4">
      <c r="A27" s="41"/>
      <c r="B27" s="4"/>
      <c r="C27" s="41"/>
      <c r="D27" s="204"/>
    </row>
    <row r="28" spans="1:4" ht="15.75" customHeight="1">
      <c r="A28" s="2" t="s">
        <v>38</v>
      </c>
      <c r="B28" s="40">
        <v>1</v>
      </c>
      <c r="C28" s="2" t="s">
        <v>1100</v>
      </c>
      <c r="D28" s="204" t="s">
        <v>1100</v>
      </c>
    </row>
    <row r="29" spans="1:4" ht="15.75" customHeight="1">
      <c r="A29" s="2" t="s">
        <v>38</v>
      </c>
      <c r="B29" s="40">
        <v>2</v>
      </c>
      <c r="C29" s="2" t="s">
        <v>1101</v>
      </c>
      <c r="D29" s="204" t="s">
        <v>1569</v>
      </c>
    </row>
    <row r="30" spans="1:4" ht="15.75" customHeight="1">
      <c r="A30" s="2"/>
      <c r="B30" s="4"/>
      <c r="C30" s="2"/>
      <c r="D30" s="204"/>
    </row>
    <row r="31" spans="1:4" ht="15.75" customHeight="1">
      <c r="A31" s="2" t="s">
        <v>987</v>
      </c>
      <c r="B31" s="40">
        <v>1</v>
      </c>
      <c r="C31" s="2" t="s">
        <v>40</v>
      </c>
      <c r="D31" s="204" t="s">
        <v>1570</v>
      </c>
    </row>
    <row r="32" spans="1:4" ht="15.75" customHeight="1">
      <c r="A32" s="41" t="s">
        <v>987</v>
      </c>
      <c r="B32" s="40">
        <v>2</v>
      </c>
      <c r="C32" s="2" t="s">
        <v>41</v>
      </c>
      <c r="D32" s="204" t="s">
        <v>1571</v>
      </c>
    </row>
    <row r="33" spans="1:4">
      <c r="A33" s="2"/>
      <c r="C33" s="2"/>
      <c r="D33" s="204"/>
    </row>
    <row r="34" spans="1:4" ht="15.75" customHeight="1">
      <c r="A34" s="2" t="s">
        <v>42</v>
      </c>
      <c r="B34" s="40">
        <v>1</v>
      </c>
      <c r="C34" s="38" t="s">
        <v>43</v>
      </c>
      <c r="D34" s="204" t="s">
        <v>1572</v>
      </c>
    </row>
    <row r="35" spans="1:4" ht="15.75" customHeight="1">
      <c r="A35" s="2" t="s">
        <v>42</v>
      </c>
      <c r="B35" s="40">
        <v>2</v>
      </c>
      <c r="C35" s="38" t="s">
        <v>1102</v>
      </c>
      <c r="D35" s="204" t="s">
        <v>1102</v>
      </c>
    </row>
    <row r="36" spans="1:4" ht="15.75" customHeight="1">
      <c r="A36" s="2" t="s">
        <v>42</v>
      </c>
      <c r="B36" s="40">
        <v>3</v>
      </c>
      <c r="C36" s="38" t="s">
        <v>1103</v>
      </c>
      <c r="D36" s="204" t="s">
        <v>1573</v>
      </c>
    </row>
    <row r="37" spans="1:4" ht="15.75" customHeight="1">
      <c r="A37" s="2" t="s">
        <v>42</v>
      </c>
      <c r="B37" s="40">
        <v>4</v>
      </c>
      <c r="C37" s="38" t="s">
        <v>1104</v>
      </c>
      <c r="D37" s="204" t="s">
        <v>1574</v>
      </c>
    </row>
    <row r="38" spans="1:4" ht="15.75" customHeight="1">
      <c r="A38" s="2" t="s">
        <v>42</v>
      </c>
      <c r="B38" s="40">
        <v>5</v>
      </c>
      <c r="C38" s="38" t="s">
        <v>1105</v>
      </c>
      <c r="D38" s="204" t="s">
        <v>1575</v>
      </c>
    </row>
    <row r="39" spans="1:4" ht="15.75" customHeight="1">
      <c r="A39" s="2" t="s">
        <v>42</v>
      </c>
      <c r="B39" s="40">
        <v>6</v>
      </c>
      <c r="C39" s="38" t="s">
        <v>1106</v>
      </c>
      <c r="D39" s="204" t="s">
        <v>1576</v>
      </c>
    </row>
    <row r="40" spans="1:4" ht="15.75" customHeight="1">
      <c r="A40" s="2" t="s">
        <v>42</v>
      </c>
      <c r="B40" s="40">
        <v>7</v>
      </c>
      <c r="C40" s="38" t="s">
        <v>1107</v>
      </c>
      <c r="D40" s="204" t="s">
        <v>1577</v>
      </c>
    </row>
    <row r="41" spans="1:4" ht="15.75" customHeight="1">
      <c r="A41" s="2" t="s">
        <v>42</v>
      </c>
      <c r="B41" s="40">
        <v>88</v>
      </c>
      <c r="C41" s="2" t="s">
        <v>44</v>
      </c>
      <c r="D41" s="204" t="s">
        <v>1566</v>
      </c>
    </row>
    <row r="42" spans="1:4" ht="15.75" customHeight="1">
      <c r="A42" s="2"/>
      <c r="B42" s="4"/>
      <c r="C42" s="2"/>
      <c r="D42" s="204"/>
    </row>
    <row r="43" spans="1:4" ht="15.75" customHeight="1">
      <c r="A43" s="2" t="s">
        <v>1110</v>
      </c>
      <c r="B43" s="40">
        <v>1</v>
      </c>
      <c r="C43" s="41" t="s">
        <v>1111</v>
      </c>
      <c r="D43" s="204" t="s">
        <v>1578</v>
      </c>
    </row>
    <row r="44" spans="1:4" ht="15.75" customHeight="1">
      <c r="A44" s="41" t="s">
        <v>1110</v>
      </c>
      <c r="B44" s="40">
        <v>2</v>
      </c>
      <c r="C44" s="41" t="s">
        <v>1114</v>
      </c>
      <c r="D44" s="204" t="s">
        <v>1579</v>
      </c>
    </row>
    <row r="45" spans="1:4" ht="15.75" customHeight="1">
      <c r="A45" s="41" t="s">
        <v>1110</v>
      </c>
      <c r="B45" s="40">
        <v>3</v>
      </c>
      <c r="C45" s="41" t="s">
        <v>1112</v>
      </c>
      <c r="D45" s="204" t="s">
        <v>1580</v>
      </c>
    </row>
    <row r="46" spans="1:4" ht="15.75" customHeight="1">
      <c r="A46" s="41" t="s">
        <v>1110</v>
      </c>
      <c r="B46" s="40">
        <v>4</v>
      </c>
      <c r="C46" s="41" t="s">
        <v>1113</v>
      </c>
      <c r="D46" s="204" t="s">
        <v>1581</v>
      </c>
    </row>
    <row r="47" spans="1:4" ht="15.75" customHeight="1">
      <c r="A47" s="41" t="s">
        <v>1110</v>
      </c>
      <c r="B47" s="40">
        <v>88</v>
      </c>
      <c r="C47" s="2" t="s">
        <v>44</v>
      </c>
      <c r="D47" s="204" t="s">
        <v>1566</v>
      </c>
    </row>
    <row r="48" spans="1:4" ht="15.75" customHeight="1">
      <c r="A48" s="2"/>
      <c r="B48" s="4"/>
      <c r="C48" s="2"/>
      <c r="D48" s="204"/>
    </row>
    <row r="49" spans="1:4" ht="15.75" customHeight="1">
      <c r="A49" s="2" t="s">
        <v>45</v>
      </c>
      <c r="B49" s="40">
        <v>1</v>
      </c>
      <c r="C49" s="2" t="s">
        <v>46</v>
      </c>
      <c r="D49" s="204" t="s">
        <v>1582</v>
      </c>
    </row>
    <row r="50" spans="1:4" ht="15.75" customHeight="1">
      <c r="A50" s="2" t="s">
        <v>45</v>
      </c>
      <c r="B50" s="40">
        <v>2</v>
      </c>
      <c r="C50" s="2" t="s">
        <v>47</v>
      </c>
      <c r="D50" s="204" t="s">
        <v>1583</v>
      </c>
    </row>
    <row r="51" spans="1:4" ht="15.75" customHeight="1">
      <c r="A51" s="2" t="s">
        <v>45</v>
      </c>
      <c r="B51" s="40">
        <v>3</v>
      </c>
      <c r="C51" s="2" t="s">
        <v>48</v>
      </c>
      <c r="D51" s="204" t="s">
        <v>1584</v>
      </c>
    </row>
    <row r="52" spans="1:4" ht="15.75" customHeight="1">
      <c r="A52" s="2" t="s">
        <v>45</v>
      </c>
      <c r="B52" s="40">
        <v>4</v>
      </c>
      <c r="C52" s="2" t="s">
        <v>49</v>
      </c>
      <c r="D52" s="204" t="s">
        <v>1585</v>
      </c>
    </row>
    <row r="53" spans="1:4" ht="15.75" customHeight="1">
      <c r="A53" s="2" t="s">
        <v>45</v>
      </c>
      <c r="B53" s="40">
        <v>5</v>
      </c>
      <c r="C53" s="2" t="s">
        <v>50</v>
      </c>
      <c r="D53" s="204" t="s">
        <v>1586</v>
      </c>
    </row>
    <row r="54" spans="1:4" ht="15.75" customHeight="1">
      <c r="A54" s="2" t="s">
        <v>45</v>
      </c>
      <c r="B54" s="40">
        <v>6</v>
      </c>
      <c r="C54" s="2" t="s">
        <v>51</v>
      </c>
      <c r="D54" s="204" t="s">
        <v>1587</v>
      </c>
    </row>
    <row r="55" spans="1:4" ht="15.75" customHeight="1">
      <c r="A55" s="2" t="s">
        <v>45</v>
      </c>
      <c r="B55" s="40">
        <v>88</v>
      </c>
      <c r="C55" s="2" t="s">
        <v>44</v>
      </c>
      <c r="D55" s="204" t="s">
        <v>1566</v>
      </c>
    </row>
    <row r="56" spans="1:4" ht="15.75" customHeight="1">
      <c r="A56" s="2"/>
      <c r="C56" s="2"/>
      <c r="D56" s="204"/>
    </row>
    <row r="57" spans="1:4" ht="15.75" customHeight="1">
      <c r="A57" s="2" t="s">
        <v>53</v>
      </c>
      <c r="B57" s="40">
        <v>1</v>
      </c>
      <c r="C57" s="2" t="s">
        <v>54</v>
      </c>
      <c r="D57" s="204" t="s">
        <v>1588</v>
      </c>
    </row>
    <row r="58" spans="1:4" ht="15.75" customHeight="1">
      <c r="A58" s="2" t="s">
        <v>53</v>
      </c>
      <c r="B58" s="40">
        <v>2</v>
      </c>
      <c r="C58" s="2" t="s">
        <v>55</v>
      </c>
      <c r="D58" s="204" t="s">
        <v>1589</v>
      </c>
    </row>
    <row r="59" spans="1:4" ht="15.75" customHeight="1">
      <c r="A59" s="2" t="s">
        <v>53</v>
      </c>
      <c r="B59" s="40">
        <v>3</v>
      </c>
      <c r="C59" s="2" t="s">
        <v>57</v>
      </c>
      <c r="D59" s="204" t="s">
        <v>1590</v>
      </c>
    </row>
    <row r="60" spans="1:4" ht="15.75" customHeight="1">
      <c r="A60" s="196" t="s">
        <v>53</v>
      </c>
      <c r="B60" s="197">
        <v>4</v>
      </c>
      <c r="C60" s="196" t="s">
        <v>1251</v>
      </c>
      <c r="D60" s="204" t="s">
        <v>1591</v>
      </c>
    </row>
    <row r="61" spans="1:4" ht="15.75" customHeight="1">
      <c r="A61" s="196" t="s">
        <v>53</v>
      </c>
      <c r="B61" s="197">
        <v>5</v>
      </c>
      <c r="C61" s="196" t="s">
        <v>1252</v>
      </c>
      <c r="D61" s="204" t="s">
        <v>1592</v>
      </c>
    </row>
    <row r="62" spans="1:4" ht="15.75" customHeight="1">
      <c r="A62" s="196" t="s">
        <v>53</v>
      </c>
      <c r="B62" s="197">
        <v>6</v>
      </c>
      <c r="C62" s="196" t="s">
        <v>1253</v>
      </c>
      <c r="D62" s="204" t="s">
        <v>1593</v>
      </c>
    </row>
    <row r="63" spans="1:4" ht="15.75" customHeight="1">
      <c r="A63" s="196" t="s">
        <v>53</v>
      </c>
      <c r="B63" s="197">
        <v>7</v>
      </c>
      <c r="C63" s="196" t="s">
        <v>1254</v>
      </c>
      <c r="D63" s="204" t="s">
        <v>1594</v>
      </c>
    </row>
    <row r="64" spans="1:4" ht="15.75" customHeight="1">
      <c r="A64" s="196" t="s">
        <v>53</v>
      </c>
      <c r="B64" s="197">
        <v>8</v>
      </c>
      <c r="C64" s="196" t="s">
        <v>1264</v>
      </c>
      <c r="D64" s="204" t="s">
        <v>1595</v>
      </c>
    </row>
    <row r="65" spans="1:4" ht="15.75" customHeight="1">
      <c r="A65" s="2" t="s">
        <v>53</v>
      </c>
      <c r="B65" s="197">
        <v>9</v>
      </c>
      <c r="C65" s="2" t="s">
        <v>58</v>
      </c>
      <c r="D65" s="204" t="s">
        <v>1596</v>
      </c>
    </row>
    <row r="66" spans="1:4" ht="15.75" customHeight="1">
      <c r="A66" s="2" t="s">
        <v>53</v>
      </c>
      <c r="B66" s="197">
        <v>10</v>
      </c>
      <c r="C66" s="2" t="s">
        <v>59</v>
      </c>
      <c r="D66" s="204" t="s">
        <v>1597</v>
      </c>
    </row>
    <row r="67" spans="1:4" ht="15.75" customHeight="1">
      <c r="A67" s="2" t="s">
        <v>53</v>
      </c>
      <c r="B67" s="197">
        <v>11</v>
      </c>
      <c r="C67" s="2" t="s">
        <v>1255</v>
      </c>
      <c r="D67" s="204" t="s">
        <v>1598</v>
      </c>
    </row>
    <row r="68" spans="1:4" ht="15.75" customHeight="1">
      <c r="A68" s="2" t="s">
        <v>53</v>
      </c>
      <c r="B68" s="197">
        <v>12</v>
      </c>
      <c r="C68" s="2" t="s">
        <v>60</v>
      </c>
      <c r="D68" s="204" t="s">
        <v>1599</v>
      </c>
    </row>
    <row r="69" spans="1:4" ht="15.75" customHeight="1">
      <c r="A69" s="2" t="s">
        <v>53</v>
      </c>
      <c r="B69" s="197">
        <v>13</v>
      </c>
      <c r="C69" s="2" t="s">
        <v>61</v>
      </c>
      <c r="D69" s="204" t="s">
        <v>1600</v>
      </c>
    </row>
    <row r="70" spans="1:4" ht="15.75" customHeight="1">
      <c r="A70" s="2" t="s">
        <v>53</v>
      </c>
      <c r="B70" s="40">
        <v>88</v>
      </c>
      <c r="C70" s="2" t="s">
        <v>44</v>
      </c>
      <c r="D70" s="204" t="s">
        <v>1566</v>
      </c>
    </row>
    <row r="71" spans="1:4">
      <c r="A71" s="2"/>
      <c r="B71" s="4"/>
      <c r="C71" s="2"/>
      <c r="D71" s="204"/>
    </row>
    <row r="72" spans="1:4" ht="15.75" customHeight="1">
      <c r="A72" s="2" t="s">
        <v>29</v>
      </c>
      <c r="B72" s="4" t="s">
        <v>67</v>
      </c>
      <c r="C72" s="2" t="s">
        <v>68</v>
      </c>
      <c r="D72" s="38" t="s">
        <v>1601</v>
      </c>
    </row>
    <row r="73" spans="1:4" ht="15.75" customHeight="1">
      <c r="A73" s="2" t="s">
        <v>29</v>
      </c>
      <c r="B73" s="4" t="s">
        <v>69</v>
      </c>
      <c r="C73" s="2" t="s">
        <v>70</v>
      </c>
      <c r="D73" s="38" t="s">
        <v>1602</v>
      </c>
    </row>
    <row r="74" spans="1:4" ht="15.75" customHeight="1">
      <c r="A74" s="2" t="s">
        <v>29</v>
      </c>
      <c r="B74" s="4" t="s">
        <v>71</v>
      </c>
      <c r="C74" s="2" t="s">
        <v>72</v>
      </c>
      <c r="D74" s="38" t="s">
        <v>1603</v>
      </c>
    </row>
    <row r="75" spans="1:4" ht="15.75" customHeight="1">
      <c r="A75" s="2" t="s">
        <v>29</v>
      </c>
      <c r="B75" s="4">
        <v>77</v>
      </c>
      <c r="C75" s="5" t="s">
        <v>66</v>
      </c>
      <c r="D75" s="38" t="s">
        <v>1565</v>
      </c>
    </row>
    <row r="76" spans="1:4" ht="15.75" customHeight="1">
      <c r="A76" s="2" t="s">
        <v>29</v>
      </c>
      <c r="B76" s="4">
        <v>88</v>
      </c>
      <c r="C76" s="2" t="s">
        <v>44</v>
      </c>
      <c r="D76" s="38" t="s">
        <v>1566</v>
      </c>
    </row>
    <row r="77" spans="1:4" ht="15.75" customHeight="1">
      <c r="A77" s="2"/>
      <c r="B77" s="4"/>
      <c r="C77" s="2"/>
      <c r="D77" s="38"/>
    </row>
    <row r="78" spans="1:4" ht="15.75" customHeight="1">
      <c r="A78" s="2" t="s">
        <v>78</v>
      </c>
      <c r="B78" s="40">
        <v>1</v>
      </c>
      <c r="C78" s="196" t="s">
        <v>1256</v>
      </c>
      <c r="D78" s="257" t="s">
        <v>1256</v>
      </c>
    </row>
    <row r="79" spans="1:4" ht="15.75" customHeight="1">
      <c r="A79" s="2" t="s">
        <v>78</v>
      </c>
      <c r="B79" s="40">
        <v>2</v>
      </c>
      <c r="C79" s="196" t="s">
        <v>1257</v>
      </c>
      <c r="D79" s="257" t="s">
        <v>1604</v>
      </c>
    </row>
    <row r="80" spans="1:4" ht="15.75" customHeight="1">
      <c r="A80" s="2" t="s">
        <v>78</v>
      </c>
      <c r="B80" s="40">
        <v>3</v>
      </c>
      <c r="C80" s="196" t="s">
        <v>1258</v>
      </c>
      <c r="D80" s="257" t="s">
        <v>1605</v>
      </c>
    </row>
    <row r="81" spans="1:4" ht="15.75" customHeight="1">
      <c r="A81" s="2" t="s">
        <v>78</v>
      </c>
      <c r="B81" s="40">
        <v>4</v>
      </c>
      <c r="C81" s="196" t="s">
        <v>1259</v>
      </c>
      <c r="D81" s="257" t="s">
        <v>1606</v>
      </c>
    </row>
    <row r="82" spans="1:4" ht="15.75" customHeight="1">
      <c r="A82" s="2" t="s">
        <v>78</v>
      </c>
      <c r="B82" s="40">
        <v>5</v>
      </c>
      <c r="C82" s="196" t="s">
        <v>1260</v>
      </c>
      <c r="D82" s="257" t="s">
        <v>1607</v>
      </c>
    </row>
    <row r="83" spans="1:4" ht="15.75" customHeight="1">
      <c r="A83" s="2" t="s">
        <v>78</v>
      </c>
      <c r="B83" s="40">
        <v>77</v>
      </c>
      <c r="C83" s="2" t="s">
        <v>83</v>
      </c>
      <c r="D83" s="38" t="s">
        <v>1565</v>
      </c>
    </row>
    <row r="84" spans="1:4" ht="15.75" customHeight="1">
      <c r="A84" s="2" t="s">
        <v>78</v>
      </c>
      <c r="B84" s="40">
        <v>88</v>
      </c>
      <c r="C84" s="2" t="s">
        <v>44</v>
      </c>
      <c r="D84" s="38" t="s">
        <v>1566</v>
      </c>
    </row>
    <row r="85" spans="1:4" ht="15.75" customHeight="1">
      <c r="A85" s="2"/>
      <c r="B85" s="4"/>
      <c r="C85" s="2"/>
      <c r="D85" s="38"/>
    </row>
    <row r="86" spans="1:4" ht="15.75" customHeight="1">
      <c r="A86" s="2" t="s">
        <v>84</v>
      </c>
      <c r="B86" s="4" t="s">
        <v>85</v>
      </c>
      <c r="C86" s="2" t="s">
        <v>86</v>
      </c>
      <c r="D86" s="38" t="s">
        <v>1603</v>
      </c>
    </row>
    <row r="87" spans="1:4" ht="15.75" customHeight="1">
      <c r="A87" s="2" t="s">
        <v>84</v>
      </c>
      <c r="B87" s="4" t="s">
        <v>88</v>
      </c>
      <c r="C87" s="2" t="s">
        <v>89</v>
      </c>
      <c r="D87" s="38" t="s">
        <v>1602</v>
      </c>
    </row>
    <row r="88" spans="1:4" ht="15.75" customHeight="1">
      <c r="A88" s="2" t="s">
        <v>84</v>
      </c>
      <c r="B88" s="4" t="s">
        <v>90</v>
      </c>
      <c r="C88" s="2" t="s">
        <v>91</v>
      </c>
      <c r="D88" s="38" t="s">
        <v>1608</v>
      </c>
    </row>
    <row r="89" spans="1:4" ht="15.75" customHeight="1">
      <c r="A89" s="2" t="s">
        <v>84</v>
      </c>
      <c r="B89" s="4">
        <v>77</v>
      </c>
      <c r="C89" s="2" t="s">
        <v>66</v>
      </c>
      <c r="D89" s="38" t="s">
        <v>1565</v>
      </c>
    </row>
    <row r="90" spans="1:4" ht="15.75" customHeight="1">
      <c r="A90" s="2"/>
      <c r="B90" s="4"/>
      <c r="C90" s="2"/>
      <c r="D90" s="38"/>
    </row>
    <row r="91" spans="1:4">
      <c r="A91" s="2" t="s">
        <v>94</v>
      </c>
      <c r="B91" s="40">
        <v>77</v>
      </c>
      <c r="C91" s="2" t="s">
        <v>66</v>
      </c>
      <c r="D91" s="38" t="s">
        <v>1565</v>
      </c>
    </row>
    <row r="92" spans="1:4">
      <c r="A92" s="41"/>
      <c r="C92" s="41"/>
      <c r="D92" s="38"/>
    </row>
    <row r="93" spans="1:4">
      <c r="A93" s="41" t="s">
        <v>1119</v>
      </c>
      <c r="B93" s="41">
        <v>1</v>
      </c>
      <c r="C93" s="41" t="s">
        <v>1120</v>
      </c>
      <c r="D93" s="204" t="s">
        <v>1609</v>
      </c>
    </row>
    <row r="94" spans="1:4">
      <c r="A94" s="41" t="s">
        <v>1119</v>
      </c>
      <c r="B94" s="41">
        <v>2</v>
      </c>
      <c r="C94" s="41" t="s">
        <v>113</v>
      </c>
      <c r="D94" s="204" t="s">
        <v>1610</v>
      </c>
    </row>
    <row r="95" spans="1:4">
      <c r="A95" s="41" t="s">
        <v>1119</v>
      </c>
      <c r="B95" s="41">
        <v>3</v>
      </c>
      <c r="C95" s="41" t="s">
        <v>114</v>
      </c>
      <c r="D95" s="204" t="s">
        <v>1611</v>
      </c>
    </row>
    <row r="96" spans="1:4">
      <c r="A96" s="41" t="s">
        <v>1119</v>
      </c>
      <c r="B96" s="41">
        <v>4</v>
      </c>
      <c r="C96" s="41" t="s">
        <v>128</v>
      </c>
      <c r="D96" s="204" t="s">
        <v>1612</v>
      </c>
    </row>
    <row r="97" spans="1:4">
      <c r="A97" s="41" t="s">
        <v>1119</v>
      </c>
      <c r="B97" s="41">
        <v>5</v>
      </c>
      <c r="C97" s="41" t="s">
        <v>116</v>
      </c>
      <c r="D97" s="204" t="s">
        <v>1613</v>
      </c>
    </row>
    <row r="98" spans="1:4">
      <c r="A98" s="41" t="s">
        <v>1119</v>
      </c>
      <c r="B98" s="41">
        <v>77</v>
      </c>
      <c r="C98" s="41" t="s">
        <v>1121</v>
      </c>
      <c r="D98" s="204" t="s">
        <v>1565</v>
      </c>
    </row>
    <row r="99" spans="1:4">
      <c r="A99" s="41"/>
      <c r="B99" s="41"/>
      <c r="C99" s="41"/>
      <c r="D99" s="204"/>
    </row>
    <row r="100" spans="1:4">
      <c r="A100" s="41" t="s">
        <v>1876</v>
      </c>
      <c r="B100" s="41">
        <v>1</v>
      </c>
      <c r="C100" s="41" t="s">
        <v>1877</v>
      </c>
      <c r="D100" s="38" t="s">
        <v>2036</v>
      </c>
    </row>
    <row r="101" spans="1:4">
      <c r="A101" s="41" t="s">
        <v>1876</v>
      </c>
      <c r="B101" s="41">
        <v>2</v>
      </c>
      <c r="C101" s="41" t="s">
        <v>1878</v>
      </c>
      <c r="D101" s="38" t="s">
        <v>2037</v>
      </c>
    </row>
    <row r="102" spans="1:4">
      <c r="A102" s="41" t="s">
        <v>1876</v>
      </c>
      <c r="B102" s="41">
        <v>3</v>
      </c>
      <c r="C102" s="41" t="s">
        <v>1879</v>
      </c>
      <c r="D102" s="38" t="s">
        <v>2038</v>
      </c>
    </row>
    <row r="103" spans="1:4">
      <c r="A103" s="41" t="s">
        <v>1876</v>
      </c>
      <c r="B103" s="41">
        <v>4</v>
      </c>
      <c r="C103" s="41" t="s">
        <v>1880</v>
      </c>
      <c r="D103" s="38" t="s">
        <v>2039</v>
      </c>
    </row>
    <row r="104" spans="1:4">
      <c r="A104" s="41" t="s">
        <v>1876</v>
      </c>
      <c r="B104" s="41">
        <v>5</v>
      </c>
      <c r="C104" s="41" t="s">
        <v>1881</v>
      </c>
      <c r="D104" s="38" t="s">
        <v>2040</v>
      </c>
    </row>
    <row r="105" spans="1:4">
      <c r="A105" s="41" t="s">
        <v>1876</v>
      </c>
      <c r="B105" s="41">
        <v>6</v>
      </c>
      <c r="C105" s="41" t="s">
        <v>153</v>
      </c>
      <c r="D105" s="38" t="s">
        <v>1534</v>
      </c>
    </row>
    <row r="106" spans="1:4">
      <c r="A106" s="41"/>
      <c r="B106" s="41"/>
      <c r="C106" s="41"/>
      <c r="D106" s="38"/>
    </row>
    <row r="107" spans="1:4">
      <c r="A107" s="38" t="s">
        <v>1882</v>
      </c>
      <c r="B107" s="170">
        <v>1</v>
      </c>
      <c r="C107" s="38" t="s">
        <v>1877</v>
      </c>
      <c r="D107" s="38" t="s">
        <v>2036</v>
      </c>
    </row>
    <row r="108" spans="1:4">
      <c r="A108" s="38" t="s">
        <v>1882</v>
      </c>
      <c r="B108" s="170">
        <v>2</v>
      </c>
      <c r="C108" s="38" t="s">
        <v>1878</v>
      </c>
      <c r="D108" s="38" t="s">
        <v>2037</v>
      </c>
    </row>
    <row r="109" spans="1:4">
      <c r="A109" s="38" t="s">
        <v>1882</v>
      </c>
      <c r="B109" s="170">
        <v>3</v>
      </c>
      <c r="C109" s="38" t="s">
        <v>1879</v>
      </c>
      <c r="D109" s="38" t="s">
        <v>2038</v>
      </c>
    </row>
    <row r="110" spans="1:4">
      <c r="A110" s="38" t="s">
        <v>1882</v>
      </c>
      <c r="B110" s="170">
        <v>4</v>
      </c>
      <c r="C110" s="170" t="s">
        <v>1880</v>
      </c>
      <c r="D110" s="38" t="s">
        <v>2039</v>
      </c>
    </row>
    <row r="111" spans="1:4">
      <c r="A111" s="38" t="s">
        <v>1882</v>
      </c>
      <c r="B111" s="170">
        <v>5</v>
      </c>
      <c r="C111" s="38" t="s">
        <v>1881</v>
      </c>
      <c r="D111" s="38" t="s">
        <v>2040</v>
      </c>
    </row>
    <row r="112" spans="1:4">
      <c r="A112" s="38" t="s">
        <v>1882</v>
      </c>
      <c r="B112" s="170">
        <v>6</v>
      </c>
      <c r="C112" s="38" t="s">
        <v>153</v>
      </c>
      <c r="D112" s="274" t="s">
        <v>1534</v>
      </c>
    </row>
    <row r="113" spans="1:4">
      <c r="A113" s="38"/>
      <c r="B113" s="170"/>
      <c r="C113" s="38"/>
      <c r="D113" s="275"/>
    </row>
    <row r="114" spans="1:4">
      <c r="A114" s="38" t="s">
        <v>1883</v>
      </c>
      <c r="B114" s="170">
        <v>1</v>
      </c>
      <c r="C114" s="38" t="s">
        <v>2081</v>
      </c>
      <c r="D114" s="274" t="s">
        <v>2061</v>
      </c>
    </row>
    <row r="115" spans="1:4">
      <c r="A115" s="38" t="s">
        <v>1883</v>
      </c>
      <c r="B115" s="170">
        <v>2</v>
      </c>
      <c r="C115" s="38" t="s">
        <v>2082</v>
      </c>
      <c r="D115" s="274" t="s">
        <v>2041</v>
      </c>
    </row>
    <row r="116" spans="1:4">
      <c r="A116" s="38" t="s">
        <v>1883</v>
      </c>
      <c r="B116" s="170">
        <v>3</v>
      </c>
      <c r="C116" s="38" t="s">
        <v>1884</v>
      </c>
      <c r="D116" s="274" t="s">
        <v>2060</v>
      </c>
    </row>
    <row r="117" spans="1:4">
      <c r="A117" s="38" t="s">
        <v>1883</v>
      </c>
      <c r="B117" s="170">
        <v>4</v>
      </c>
      <c r="C117" s="38" t="s">
        <v>153</v>
      </c>
      <c r="D117" s="274" t="s">
        <v>1534</v>
      </c>
    </row>
    <row r="118" spans="1:4">
      <c r="A118" s="38"/>
      <c r="B118" s="170"/>
      <c r="C118" s="38"/>
      <c r="D118" s="275"/>
    </row>
    <row r="119" spans="1:4">
      <c r="A119" s="38" t="s">
        <v>1885</v>
      </c>
      <c r="B119" s="170">
        <v>1</v>
      </c>
      <c r="C119" s="38" t="s">
        <v>2081</v>
      </c>
      <c r="D119" s="274" t="s">
        <v>2061</v>
      </c>
    </row>
    <row r="120" spans="1:4">
      <c r="A120" s="38" t="s">
        <v>1885</v>
      </c>
      <c r="B120" s="170">
        <v>2</v>
      </c>
      <c r="C120" s="38" t="s">
        <v>2082</v>
      </c>
      <c r="D120" s="38" t="s">
        <v>2041</v>
      </c>
    </row>
    <row r="121" spans="1:4">
      <c r="A121" s="38" t="s">
        <v>1885</v>
      </c>
      <c r="B121" s="170">
        <v>3</v>
      </c>
      <c r="C121" s="38" t="s">
        <v>1884</v>
      </c>
      <c r="D121" s="38" t="s">
        <v>2060</v>
      </c>
    </row>
    <row r="122" spans="1:4">
      <c r="A122" s="38" t="s">
        <v>1885</v>
      </c>
      <c r="B122" s="170">
        <v>4</v>
      </c>
      <c r="C122" s="38" t="s">
        <v>153</v>
      </c>
      <c r="D122" s="38" t="s">
        <v>1534</v>
      </c>
    </row>
    <row r="123" spans="1:4">
      <c r="A123" s="41"/>
      <c r="B123" s="41"/>
      <c r="C123" s="41"/>
      <c r="D123" s="204"/>
    </row>
    <row r="124" spans="1:4">
      <c r="A124" s="41" t="s">
        <v>1981</v>
      </c>
      <c r="B124" s="41">
        <v>1</v>
      </c>
      <c r="C124" s="41" t="s">
        <v>1887</v>
      </c>
      <c r="D124" s="38" t="s">
        <v>2042</v>
      </c>
    </row>
    <row r="125" spans="1:4">
      <c r="A125" s="41"/>
      <c r="B125" s="41"/>
      <c r="C125" s="41"/>
      <c r="D125" s="38"/>
    </row>
    <row r="126" spans="1:4">
      <c r="A126" s="41" t="s">
        <v>1982</v>
      </c>
      <c r="B126" s="41">
        <v>1</v>
      </c>
      <c r="C126" s="41" t="s">
        <v>1983</v>
      </c>
      <c r="D126" s="38" t="s">
        <v>2043</v>
      </c>
    </row>
    <row r="127" spans="1:4">
      <c r="A127" s="41"/>
      <c r="B127" s="41"/>
      <c r="C127" s="41"/>
      <c r="D127" s="38"/>
    </row>
    <row r="128" spans="1:4">
      <c r="A128" s="38" t="s">
        <v>1886</v>
      </c>
      <c r="B128" s="170">
        <v>1</v>
      </c>
      <c r="C128" s="38" t="s">
        <v>1887</v>
      </c>
      <c r="D128" s="38" t="s">
        <v>2042</v>
      </c>
    </row>
    <row r="129" spans="1:4">
      <c r="A129" s="38"/>
      <c r="B129" s="170"/>
      <c r="C129" s="38"/>
      <c r="D129" s="38"/>
    </row>
    <row r="130" spans="1:4">
      <c r="A130" s="38" t="s">
        <v>1888</v>
      </c>
      <c r="B130" s="170">
        <v>1</v>
      </c>
      <c r="C130" s="38" t="s">
        <v>1889</v>
      </c>
      <c r="D130" s="38" t="s">
        <v>2043</v>
      </c>
    </row>
    <row r="131" spans="1:4">
      <c r="A131" s="41"/>
      <c r="B131" s="41"/>
      <c r="C131" s="41"/>
      <c r="D131" s="204"/>
    </row>
    <row r="132" spans="1:4">
      <c r="A132" s="41"/>
      <c r="B132" s="41"/>
      <c r="C132" s="41"/>
      <c r="D132" s="204"/>
    </row>
    <row r="133" spans="1:4">
      <c r="A133" s="41"/>
      <c r="B133" s="41"/>
      <c r="C133" s="41"/>
      <c r="D133" s="204"/>
    </row>
    <row r="134" spans="1:4">
      <c r="A134" s="2"/>
      <c r="B134" s="4"/>
      <c r="C134" s="2"/>
      <c r="D134" s="38"/>
    </row>
    <row r="135" spans="1:4">
      <c r="A135" s="1" t="s">
        <v>96</v>
      </c>
      <c r="B135" s="40">
        <v>1</v>
      </c>
      <c r="C135" s="1" t="s">
        <v>36</v>
      </c>
      <c r="D135" s="258" t="s">
        <v>1563</v>
      </c>
    </row>
    <row r="136" spans="1:4">
      <c r="A136" s="1" t="s">
        <v>96</v>
      </c>
      <c r="B136" s="40">
        <v>2</v>
      </c>
      <c r="C136" s="1" t="s">
        <v>37</v>
      </c>
      <c r="D136" s="258" t="s">
        <v>1564</v>
      </c>
    </row>
    <row r="137" spans="1:4">
      <c r="A137" s="1" t="s">
        <v>96</v>
      </c>
      <c r="B137" s="40">
        <v>3</v>
      </c>
      <c r="C137" s="1" t="s">
        <v>102</v>
      </c>
      <c r="D137" s="258" t="s">
        <v>1614</v>
      </c>
    </row>
    <row r="138" spans="1:4" ht="15" customHeight="1">
      <c r="D138" s="171"/>
    </row>
    <row r="139" spans="1:4">
      <c r="A139" s="41" t="s">
        <v>759</v>
      </c>
      <c r="B139" s="40">
        <v>1</v>
      </c>
      <c r="C139" s="41" t="s">
        <v>36</v>
      </c>
      <c r="D139" s="204" t="s">
        <v>1615</v>
      </c>
    </row>
    <row r="140" spans="1:4">
      <c r="A140" s="41" t="s">
        <v>759</v>
      </c>
      <c r="B140" s="40">
        <v>2</v>
      </c>
      <c r="C140" s="41" t="s">
        <v>37</v>
      </c>
      <c r="D140" s="204" t="s">
        <v>1564</v>
      </c>
    </row>
    <row r="141" spans="1:4">
      <c r="A141" s="41" t="s">
        <v>759</v>
      </c>
      <c r="B141" s="40">
        <v>3</v>
      </c>
      <c r="C141" s="41" t="s">
        <v>760</v>
      </c>
      <c r="D141" s="204" t="s">
        <v>1616</v>
      </c>
    </row>
    <row r="142" spans="1:4">
      <c r="A142" s="41" t="s">
        <v>759</v>
      </c>
      <c r="B142" s="40">
        <v>77</v>
      </c>
      <c r="C142" s="41" t="s">
        <v>66</v>
      </c>
      <c r="D142" s="204" t="s">
        <v>1565</v>
      </c>
    </row>
    <row r="143" spans="1:4">
      <c r="A143" s="41"/>
      <c r="B143" s="4"/>
      <c r="C143" s="41"/>
      <c r="D143" s="204"/>
    </row>
    <row r="144" spans="1:4">
      <c r="A144" s="2" t="s">
        <v>104</v>
      </c>
      <c r="B144" s="40">
        <v>1</v>
      </c>
      <c r="C144" s="2" t="s">
        <v>105</v>
      </c>
      <c r="D144" s="204" t="s">
        <v>1609</v>
      </c>
    </row>
    <row r="145" spans="1:4">
      <c r="A145" s="2" t="s">
        <v>104</v>
      </c>
      <c r="B145" s="40">
        <v>2</v>
      </c>
      <c r="C145" s="2" t="s">
        <v>106</v>
      </c>
      <c r="D145" s="204" t="s">
        <v>1617</v>
      </c>
    </row>
    <row r="146" spans="1:4">
      <c r="A146" s="2" t="s">
        <v>104</v>
      </c>
      <c r="B146" s="40">
        <v>3</v>
      </c>
      <c r="C146" s="2" t="s">
        <v>107</v>
      </c>
      <c r="D146" s="204" t="s">
        <v>1618</v>
      </c>
    </row>
    <row r="147" spans="1:4">
      <c r="A147" s="2" t="s">
        <v>104</v>
      </c>
      <c r="B147" s="40">
        <v>4</v>
      </c>
      <c r="C147" s="2" t="s">
        <v>108</v>
      </c>
      <c r="D147" s="204" t="s">
        <v>1619</v>
      </c>
    </row>
    <row r="148" spans="1:4">
      <c r="A148" s="2" t="s">
        <v>104</v>
      </c>
      <c r="B148" s="40">
        <v>5</v>
      </c>
      <c r="C148" s="2" t="s">
        <v>109</v>
      </c>
      <c r="D148" s="204" t="s">
        <v>1620</v>
      </c>
    </row>
    <row r="149" spans="1:4">
      <c r="A149" s="2" t="s">
        <v>104</v>
      </c>
      <c r="B149" s="40">
        <v>6</v>
      </c>
      <c r="C149" s="2" t="s">
        <v>110</v>
      </c>
      <c r="D149" s="204" t="s">
        <v>1621</v>
      </c>
    </row>
    <row r="150" spans="1:4">
      <c r="A150" s="41" t="s">
        <v>104</v>
      </c>
      <c r="B150" s="40">
        <v>7</v>
      </c>
      <c r="C150" s="41" t="s">
        <v>116</v>
      </c>
      <c r="D150" s="204" t="s">
        <v>1613</v>
      </c>
    </row>
    <row r="151" spans="1:4">
      <c r="A151" s="2"/>
      <c r="B151" s="4"/>
      <c r="C151" s="2"/>
      <c r="D151" s="204"/>
    </row>
    <row r="152" spans="1:4">
      <c r="A152" s="2" t="s">
        <v>111</v>
      </c>
      <c r="B152" s="40">
        <v>1</v>
      </c>
      <c r="C152" s="2" t="s">
        <v>112</v>
      </c>
      <c r="D152" s="204" t="s">
        <v>1622</v>
      </c>
    </row>
    <row r="153" spans="1:4">
      <c r="A153" s="2" t="s">
        <v>111</v>
      </c>
      <c r="B153" s="40">
        <v>2</v>
      </c>
      <c r="C153" s="2" t="s">
        <v>113</v>
      </c>
      <c r="D153" s="204" t="s">
        <v>1623</v>
      </c>
    </row>
    <row r="154" spans="1:4">
      <c r="A154" s="2" t="s">
        <v>111</v>
      </c>
      <c r="B154" s="40">
        <v>3</v>
      </c>
      <c r="C154" s="2" t="s">
        <v>114</v>
      </c>
      <c r="D154" s="204" t="s">
        <v>1624</v>
      </c>
    </row>
    <row r="155" spans="1:4">
      <c r="A155" s="2" t="s">
        <v>111</v>
      </c>
      <c r="B155" s="40">
        <v>4</v>
      </c>
      <c r="C155" s="2" t="s">
        <v>115</v>
      </c>
      <c r="D155" s="204" t="s">
        <v>1621</v>
      </c>
    </row>
    <row r="156" spans="1:4">
      <c r="A156" s="2" t="s">
        <v>111</v>
      </c>
      <c r="B156" s="40">
        <v>5</v>
      </c>
      <c r="C156" s="2" t="s">
        <v>116</v>
      </c>
      <c r="D156" s="204" t="s">
        <v>1613</v>
      </c>
    </row>
    <row r="157" spans="1:4">
      <c r="A157" s="2"/>
      <c r="B157" s="4"/>
      <c r="C157" s="2"/>
      <c r="D157" s="204"/>
    </row>
    <row r="158" spans="1:4">
      <c r="A158" s="2" t="s">
        <v>119</v>
      </c>
      <c r="B158" s="40">
        <v>1</v>
      </c>
      <c r="C158" s="2" t="s">
        <v>120</v>
      </c>
      <c r="D158" s="204" t="s">
        <v>1625</v>
      </c>
    </row>
    <row r="159" spans="1:4">
      <c r="A159" s="2" t="s">
        <v>119</v>
      </c>
      <c r="B159" s="40">
        <v>2</v>
      </c>
      <c r="C159" s="2" t="s">
        <v>122</v>
      </c>
      <c r="D159" s="204" t="s">
        <v>1626</v>
      </c>
    </row>
    <row r="160" spans="1:4">
      <c r="A160" s="2" t="s">
        <v>119</v>
      </c>
      <c r="B160" s="40">
        <v>3</v>
      </c>
      <c r="C160" s="2" t="s">
        <v>123</v>
      </c>
      <c r="D160" s="204" t="s">
        <v>1627</v>
      </c>
    </row>
    <row r="161" spans="1:4">
      <c r="A161" s="2" t="s">
        <v>119</v>
      </c>
      <c r="B161" s="40">
        <v>4</v>
      </c>
      <c r="C161" s="2" t="s">
        <v>124</v>
      </c>
      <c r="D161" s="204" t="s">
        <v>1628</v>
      </c>
    </row>
    <row r="162" spans="1:4">
      <c r="A162" s="2" t="s">
        <v>119</v>
      </c>
      <c r="B162" s="40">
        <v>5</v>
      </c>
      <c r="C162" s="2" t="s">
        <v>37</v>
      </c>
      <c r="D162" s="204" t="s">
        <v>1564</v>
      </c>
    </row>
    <row r="163" spans="1:4">
      <c r="A163" s="2"/>
      <c r="B163" s="4"/>
      <c r="C163" s="2"/>
      <c r="D163" s="204"/>
    </row>
    <row r="164" spans="1:4">
      <c r="A164" s="2" t="s">
        <v>125</v>
      </c>
      <c r="B164" s="40">
        <v>1</v>
      </c>
      <c r="C164" s="2" t="s">
        <v>126</v>
      </c>
      <c r="D164" s="204" t="s">
        <v>1629</v>
      </c>
    </row>
    <row r="165" spans="1:4">
      <c r="A165" s="2" t="s">
        <v>125</v>
      </c>
      <c r="B165" s="40">
        <v>2</v>
      </c>
      <c r="C165" s="2" t="s">
        <v>127</v>
      </c>
      <c r="D165" s="204" t="s">
        <v>1630</v>
      </c>
    </row>
    <row r="166" spans="1:4">
      <c r="A166" s="2" t="s">
        <v>125</v>
      </c>
      <c r="B166" s="40">
        <v>3</v>
      </c>
      <c r="C166" s="2" t="s">
        <v>128</v>
      </c>
      <c r="D166" s="204" t="s">
        <v>1631</v>
      </c>
    </row>
    <row r="167" spans="1:4">
      <c r="A167" s="2" t="s">
        <v>125</v>
      </c>
      <c r="B167" s="40">
        <v>4</v>
      </c>
      <c r="C167" s="2" t="s">
        <v>129</v>
      </c>
      <c r="D167" s="204" t="s">
        <v>1632</v>
      </c>
    </row>
    <row r="168" spans="1:4">
      <c r="A168" s="2" t="s">
        <v>125</v>
      </c>
      <c r="B168" s="40">
        <v>5</v>
      </c>
      <c r="C168" s="2" t="s">
        <v>116</v>
      </c>
      <c r="D168" s="204" t="s">
        <v>1633</v>
      </c>
    </row>
    <row r="169" spans="1:4">
      <c r="A169" s="2" t="s">
        <v>125</v>
      </c>
      <c r="B169" s="40">
        <v>77</v>
      </c>
      <c r="C169" s="2" t="s">
        <v>66</v>
      </c>
      <c r="D169" s="204" t="s">
        <v>1565</v>
      </c>
    </row>
    <row r="170" spans="1:4">
      <c r="A170" s="2"/>
      <c r="B170" s="4"/>
      <c r="C170" s="2"/>
      <c r="D170" s="204"/>
    </row>
    <row r="171" spans="1:4">
      <c r="A171" s="2" t="s">
        <v>130</v>
      </c>
      <c r="B171" s="40">
        <v>1</v>
      </c>
      <c r="C171" s="2" t="s">
        <v>131</v>
      </c>
      <c r="D171" s="204" t="s">
        <v>1634</v>
      </c>
    </row>
    <row r="172" spans="1:4">
      <c r="A172" s="2" t="s">
        <v>130</v>
      </c>
      <c r="B172" s="40">
        <v>2</v>
      </c>
      <c r="C172" s="2" t="s">
        <v>133</v>
      </c>
      <c r="D172" s="204" t="s">
        <v>1635</v>
      </c>
    </row>
    <row r="173" spans="1:4">
      <c r="A173" s="2" t="s">
        <v>130</v>
      </c>
      <c r="B173" s="40">
        <v>3</v>
      </c>
      <c r="C173" s="2" t="s">
        <v>134</v>
      </c>
      <c r="D173" s="204" t="s">
        <v>1636</v>
      </c>
    </row>
    <row r="174" spans="1:4">
      <c r="A174" s="2" t="s">
        <v>130</v>
      </c>
      <c r="B174" s="40">
        <v>4</v>
      </c>
      <c r="C174" s="2" t="s">
        <v>135</v>
      </c>
      <c r="D174" s="204" t="s">
        <v>1637</v>
      </c>
    </row>
    <row r="175" spans="1:4">
      <c r="A175" s="2" t="s">
        <v>130</v>
      </c>
      <c r="B175" s="40">
        <v>5</v>
      </c>
      <c r="C175" s="2" t="s">
        <v>137</v>
      </c>
      <c r="D175" s="204" t="s">
        <v>1638</v>
      </c>
    </row>
    <row r="176" spans="1:4" ht="15" customHeight="1">
      <c r="A176" s="2" t="s">
        <v>130</v>
      </c>
      <c r="B176" s="40">
        <v>77</v>
      </c>
      <c r="C176" s="2" t="s">
        <v>66</v>
      </c>
      <c r="D176" s="204" t="s">
        <v>1565</v>
      </c>
    </row>
    <row r="177" spans="1:4">
      <c r="A177" s="6"/>
      <c r="B177" s="39"/>
      <c r="C177" s="6"/>
      <c r="D177" s="205"/>
    </row>
    <row r="178" spans="1:4" ht="15" customHeight="1">
      <c r="A178" s="2" t="s">
        <v>141</v>
      </c>
      <c r="B178" s="40">
        <v>1</v>
      </c>
      <c r="C178" s="2" t="s">
        <v>143</v>
      </c>
      <c r="D178" s="204" t="s">
        <v>1639</v>
      </c>
    </row>
    <row r="179" spans="1:4" ht="15" customHeight="1">
      <c r="A179" s="2" t="s">
        <v>141</v>
      </c>
      <c r="B179" s="40">
        <v>2</v>
      </c>
      <c r="C179" s="2" t="s">
        <v>144</v>
      </c>
      <c r="D179" s="204" t="s">
        <v>1640</v>
      </c>
    </row>
    <row r="180" spans="1:4" ht="15" customHeight="1">
      <c r="A180" s="2" t="s">
        <v>141</v>
      </c>
      <c r="B180" s="40">
        <v>3</v>
      </c>
      <c r="C180" s="2" t="s">
        <v>146</v>
      </c>
      <c r="D180" s="204" t="s">
        <v>1641</v>
      </c>
    </row>
    <row r="181" spans="1:4" ht="15" customHeight="1">
      <c r="A181" s="2" t="s">
        <v>141</v>
      </c>
      <c r="B181" s="40">
        <v>77</v>
      </c>
      <c r="C181" s="2" t="s">
        <v>66</v>
      </c>
      <c r="D181" s="204" t="s">
        <v>1565</v>
      </c>
    </row>
    <row r="182" spans="1:4">
      <c r="A182" s="6"/>
      <c r="B182" s="39"/>
      <c r="C182" s="6"/>
      <c r="D182" s="205"/>
    </row>
    <row r="183" spans="1:4" ht="15" customHeight="1">
      <c r="A183" s="2" t="s">
        <v>1128</v>
      </c>
      <c r="B183" s="40">
        <v>1</v>
      </c>
      <c r="C183" s="2" t="s">
        <v>1124</v>
      </c>
      <c r="D183" s="204" t="s">
        <v>1642</v>
      </c>
    </row>
    <row r="184" spans="1:4" ht="15" customHeight="1">
      <c r="A184" s="41" t="s">
        <v>1128</v>
      </c>
      <c r="B184" s="40">
        <v>2</v>
      </c>
      <c r="C184" s="2" t="s">
        <v>1125</v>
      </c>
      <c r="D184" s="204" t="s">
        <v>1643</v>
      </c>
    </row>
    <row r="185" spans="1:4" ht="15" customHeight="1">
      <c r="A185" s="41" t="s">
        <v>1128</v>
      </c>
      <c r="B185" s="40">
        <v>3</v>
      </c>
      <c r="C185" s="2" t="s">
        <v>1126</v>
      </c>
      <c r="D185" s="204" t="s">
        <v>1644</v>
      </c>
    </row>
    <row r="186" spans="1:4" ht="15" customHeight="1">
      <c r="A186" s="41" t="s">
        <v>1128</v>
      </c>
      <c r="B186" s="40">
        <v>4</v>
      </c>
      <c r="C186" s="2" t="s">
        <v>152</v>
      </c>
      <c r="D186" s="204" t="s">
        <v>1645</v>
      </c>
    </row>
    <row r="187" spans="1:4" ht="15" customHeight="1">
      <c r="A187" s="41" t="s">
        <v>1128</v>
      </c>
      <c r="B187" s="40">
        <v>5</v>
      </c>
      <c r="C187" s="2" t="s">
        <v>1127</v>
      </c>
      <c r="D187" s="204" t="s">
        <v>1646</v>
      </c>
    </row>
    <row r="188" spans="1:4" ht="15" customHeight="1">
      <c r="A188" s="41" t="s">
        <v>1128</v>
      </c>
      <c r="B188" s="40">
        <v>6</v>
      </c>
      <c r="C188" s="2" t="s">
        <v>153</v>
      </c>
      <c r="D188" s="204" t="s">
        <v>1534</v>
      </c>
    </row>
    <row r="189" spans="1:4" ht="15" customHeight="1">
      <c r="A189" s="41" t="s">
        <v>1128</v>
      </c>
      <c r="B189" s="40">
        <v>7</v>
      </c>
      <c r="C189" s="41" t="s">
        <v>154</v>
      </c>
      <c r="D189" s="204" t="s">
        <v>1647</v>
      </c>
    </row>
    <row r="190" spans="1:4" ht="15" customHeight="1">
      <c r="A190" s="41" t="s">
        <v>1128</v>
      </c>
      <c r="B190" s="40">
        <v>77</v>
      </c>
      <c r="C190" s="41" t="s">
        <v>66</v>
      </c>
      <c r="D190" s="204" t="s">
        <v>1565</v>
      </c>
    </row>
    <row r="191" spans="1:4" ht="15" customHeight="1">
      <c r="A191" s="41"/>
      <c r="C191" s="41"/>
      <c r="D191" s="204"/>
    </row>
    <row r="192" spans="1:4" ht="15" customHeight="1">
      <c r="A192" s="41" t="s">
        <v>1148</v>
      </c>
      <c r="B192" s="40">
        <v>1</v>
      </c>
      <c r="C192" s="41" t="s">
        <v>1149</v>
      </c>
      <c r="D192" s="204" t="s">
        <v>1648</v>
      </c>
    </row>
    <row r="193" spans="1:4" ht="15" customHeight="1">
      <c r="A193" s="41" t="s">
        <v>1148</v>
      </c>
      <c r="B193" s="40">
        <v>2</v>
      </c>
      <c r="C193" s="41" t="s">
        <v>1150</v>
      </c>
      <c r="D193" s="204" t="s">
        <v>1649</v>
      </c>
    </row>
    <row r="194" spans="1:4" ht="15" customHeight="1">
      <c r="A194" s="41" t="s">
        <v>1148</v>
      </c>
      <c r="B194" s="40">
        <v>77</v>
      </c>
      <c r="C194" s="41" t="s">
        <v>66</v>
      </c>
      <c r="D194" s="204" t="s">
        <v>1650</v>
      </c>
    </row>
    <row r="195" spans="1:4" ht="15" customHeight="1">
      <c r="A195" s="41"/>
      <c r="C195" s="41"/>
      <c r="D195" s="204"/>
    </row>
    <row r="196" spans="1:4" ht="15" customHeight="1">
      <c r="A196" s="41" t="s">
        <v>1247</v>
      </c>
      <c r="B196" s="40">
        <v>1</v>
      </c>
      <c r="C196" s="40" t="s">
        <v>1248</v>
      </c>
      <c r="D196" s="206" t="s">
        <v>1651</v>
      </c>
    </row>
    <row r="197" spans="1:4" ht="15" customHeight="1">
      <c r="A197" s="41" t="s">
        <v>1247</v>
      </c>
      <c r="B197" s="40">
        <v>2</v>
      </c>
      <c r="C197" s="40" t="s">
        <v>1249</v>
      </c>
      <c r="D197" s="206" t="s">
        <v>1249</v>
      </c>
    </row>
    <row r="198" spans="1:4" ht="15" customHeight="1">
      <c r="A198" s="41" t="s">
        <v>1247</v>
      </c>
      <c r="B198" s="40">
        <v>3</v>
      </c>
      <c r="C198" s="40" t="s">
        <v>1250</v>
      </c>
      <c r="D198" s="206" t="s">
        <v>1771</v>
      </c>
    </row>
    <row r="199" spans="1:4" ht="15" customHeight="1">
      <c r="A199" s="41" t="s">
        <v>1247</v>
      </c>
      <c r="B199" s="40">
        <v>77</v>
      </c>
      <c r="C199" s="40" t="s">
        <v>66</v>
      </c>
      <c r="D199" s="206" t="s">
        <v>1565</v>
      </c>
    </row>
    <row r="200" spans="1:4" ht="15" customHeight="1">
      <c r="A200" s="41"/>
      <c r="C200" s="41"/>
      <c r="D200" s="204"/>
    </row>
    <row r="201" spans="1:4" ht="15" customHeight="1">
      <c r="A201" s="179" t="s">
        <v>988</v>
      </c>
      <c r="B201" s="179" t="s">
        <v>1029</v>
      </c>
      <c r="C201" s="41"/>
      <c r="D201" s="204"/>
    </row>
    <row r="202" spans="1:4" ht="15" customHeight="1">
      <c r="A202" s="179" t="s">
        <v>943</v>
      </c>
      <c r="B202" s="180">
        <v>1</v>
      </c>
      <c r="C202" s="179" t="s">
        <v>944</v>
      </c>
      <c r="D202" s="206" t="s">
        <v>1652</v>
      </c>
    </row>
    <row r="203" spans="1:4" ht="15" customHeight="1">
      <c r="A203" s="179" t="s">
        <v>943</v>
      </c>
      <c r="B203" s="180">
        <v>2</v>
      </c>
      <c r="C203" s="179" t="s">
        <v>945</v>
      </c>
      <c r="D203" s="206" t="s">
        <v>1653</v>
      </c>
    </row>
    <row r="204" spans="1:4" ht="15" customHeight="1">
      <c r="A204" s="179" t="s">
        <v>943</v>
      </c>
      <c r="B204" s="180">
        <v>3</v>
      </c>
      <c r="C204" s="179" t="s">
        <v>946</v>
      </c>
      <c r="D204" s="206" t="s">
        <v>1654</v>
      </c>
    </row>
    <row r="205" spans="1:4" ht="15" customHeight="1">
      <c r="A205" s="179" t="s">
        <v>943</v>
      </c>
      <c r="B205" s="180">
        <v>4</v>
      </c>
      <c r="C205" s="179" t="s">
        <v>947</v>
      </c>
      <c r="D205" s="206" t="s">
        <v>1655</v>
      </c>
    </row>
    <row r="206" spans="1:4" ht="15" customHeight="1">
      <c r="A206" s="179" t="s">
        <v>943</v>
      </c>
      <c r="B206" s="180">
        <v>77</v>
      </c>
      <c r="C206" s="179" t="s">
        <v>66</v>
      </c>
      <c r="D206" s="206" t="s">
        <v>1565</v>
      </c>
    </row>
    <row r="207" spans="1:4" ht="15" customHeight="1">
      <c r="A207" s="179"/>
      <c r="B207" s="180"/>
      <c r="C207" s="179"/>
      <c r="D207" s="206"/>
    </row>
    <row r="208" spans="1:4" ht="15" customHeight="1">
      <c r="A208" s="179" t="s">
        <v>948</v>
      </c>
      <c r="B208" s="180">
        <v>1</v>
      </c>
      <c r="C208" s="179" t="s">
        <v>949</v>
      </c>
      <c r="D208" s="206" t="s">
        <v>1656</v>
      </c>
    </row>
    <row r="209" spans="1:4" ht="15" customHeight="1">
      <c r="A209" s="179" t="s">
        <v>948</v>
      </c>
      <c r="B209" s="180">
        <v>2</v>
      </c>
      <c r="C209" s="179" t="s">
        <v>950</v>
      </c>
      <c r="D209" s="206" t="s">
        <v>1657</v>
      </c>
    </row>
    <row r="210" spans="1:4" ht="15" customHeight="1">
      <c r="A210" s="179" t="s">
        <v>948</v>
      </c>
      <c r="B210" s="180">
        <v>3</v>
      </c>
      <c r="C210" s="179" t="s">
        <v>951</v>
      </c>
      <c r="D210" s="206" t="s">
        <v>1658</v>
      </c>
    </row>
    <row r="211" spans="1:4" ht="15" customHeight="1">
      <c r="A211" s="179" t="s">
        <v>948</v>
      </c>
      <c r="B211" s="180">
        <v>4</v>
      </c>
      <c r="C211" s="179" t="s">
        <v>952</v>
      </c>
      <c r="D211" s="206" t="s">
        <v>1659</v>
      </c>
    </row>
    <row r="212" spans="1:4" ht="15" customHeight="1">
      <c r="A212" s="179" t="s">
        <v>948</v>
      </c>
      <c r="B212" s="180">
        <v>5</v>
      </c>
      <c r="C212" s="179" t="s">
        <v>953</v>
      </c>
      <c r="D212" s="206" t="s">
        <v>1660</v>
      </c>
    </row>
    <row r="213" spans="1:4" ht="15" customHeight="1">
      <c r="A213" s="179" t="s">
        <v>948</v>
      </c>
      <c r="B213" s="180">
        <v>6</v>
      </c>
      <c r="C213" s="179" t="s">
        <v>954</v>
      </c>
      <c r="D213" s="206" t="s">
        <v>1661</v>
      </c>
    </row>
    <row r="214" spans="1:4" ht="15" customHeight="1">
      <c r="A214" s="179" t="s">
        <v>948</v>
      </c>
      <c r="B214" s="180">
        <v>77</v>
      </c>
      <c r="C214" s="179" t="s">
        <v>83</v>
      </c>
      <c r="D214" s="206" t="s">
        <v>1565</v>
      </c>
    </row>
    <row r="215" spans="1:4" ht="15" customHeight="1">
      <c r="A215" s="179"/>
      <c r="B215" s="180"/>
      <c r="C215" s="179"/>
      <c r="D215" s="206"/>
    </row>
    <row r="216" spans="1:4" ht="15" customHeight="1">
      <c r="A216" s="179" t="s">
        <v>955</v>
      </c>
      <c r="B216" s="180">
        <v>1</v>
      </c>
      <c r="C216" s="179" t="s">
        <v>956</v>
      </c>
      <c r="D216" s="206" t="s">
        <v>1662</v>
      </c>
    </row>
    <row r="217" spans="1:4" ht="15" customHeight="1">
      <c r="A217" s="179" t="s">
        <v>955</v>
      </c>
      <c r="B217" s="180">
        <v>2</v>
      </c>
      <c r="C217" s="179" t="s">
        <v>957</v>
      </c>
      <c r="D217" s="206" t="s">
        <v>1663</v>
      </c>
    </row>
    <row r="218" spans="1:4" ht="15" customHeight="1">
      <c r="A218" s="179" t="s">
        <v>955</v>
      </c>
      <c r="B218" s="180">
        <v>3</v>
      </c>
      <c r="C218" s="179" t="s">
        <v>958</v>
      </c>
      <c r="D218" s="206" t="s">
        <v>1664</v>
      </c>
    </row>
    <row r="219" spans="1:4" ht="15" customHeight="1">
      <c r="A219" s="179" t="s">
        <v>955</v>
      </c>
      <c r="B219" s="180">
        <v>4</v>
      </c>
      <c r="C219" s="179" t="s">
        <v>959</v>
      </c>
      <c r="D219" s="206" t="s">
        <v>1665</v>
      </c>
    </row>
    <row r="220" spans="1:4" ht="15" customHeight="1">
      <c r="A220" s="179" t="s">
        <v>955</v>
      </c>
      <c r="B220" s="180">
        <v>5</v>
      </c>
      <c r="C220" s="179" t="s">
        <v>960</v>
      </c>
      <c r="D220" s="206" t="s">
        <v>1666</v>
      </c>
    </row>
    <row r="221" spans="1:4" ht="15" customHeight="1">
      <c r="A221" s="179" t="s">
        <v>955</v>
      </c>
      <c r="B221" s="180">
        <v>6</v>
      </c>
      <c r="C221" s="179" t="s">
        <v>961</v>
      </c>
      <c r="D221" s="206" t="s">
        <v>1667</v>
      </c>
    </row>
    <row r="222" spans="1:4" ht="15" customHeight="1">
      <c r="A222" s="179"/>
      <c r="B222" s="180"/>
      <c r="C222" s="179"/>
      <c r="D222" s="204"/>
    </row>
    <row r="223" spans="1:4" ht="15" customHeight="1">
      <c r="A223" s="179" t="s">
        <v>962</v>
      </c>
      <c r="B223" s="180">
        <v>1</v>
      </c>
      <c r="C223" s="179" t="s">
        <v>963</v>
      </c>
      <c r="D223" s="206" t="s">
        <v>1668</v>
      </c>
    </row>
    <row r="224" spans="1:4" ht="15" customHeight="1">
      <c r="A224" s="179" t="s">
        <v>962</v>
      </c>
      <c r="B224" s="180">
        <v>2</v>
      </c>
      <c r="C224" s="179" t="s">
        <v>964</v>
      </c>
      <c r="D224" s="206" t="s">
        <v>1669</v>
      </c>
    </row>
    <row r="225" spans="1:4" ht="15" customHeight="1">
      <c r="A225" s="179" t="s">
        <v>962</v>
      </c>
      <c r="B225" s="180">
        <v>3</v>
      </c>
      <c r="C225" s="179" t="s">
        <v>965</v>
      </c>
      <c r="D225" s="206" t="s">
        <v>1670</v>
      </c>
    </row>
    <row r="226" spans="1:4" ht="15" customHeight="1">
      <c r="A226" s="179" t="s">
        <v>962</v>
      </c>
      <c r="B226" s="180">
        <v>4</v>
      </c>
      <c r="C226" s="179" t="s">
        <v>966</v>
      </c>
      <c r="D226" s="206" t="s">
        <v>1671</v>
      </c>
    </row>
    <row r="227" spans="1:4" ht="15" customHeight="1">
      <c r="A227" s="179" t="s">
        <v>962</v>
      </c>
      <c r="B227" s="180">
        <v>5</v>
      </c>
      <c r="C227" s="179" t="s">
        <v>153</v>
      </c>
      <c r="D227" s="206" t="s">
        <v>1534</v>
      </c>
    </row>
    <row r="228" spans="1:4" ht="15" customHeight="1">
      <c r="A228" s="179"/>
      <c r="B228" s="180"/>
      <c r="C228" s="179"/>
      <c r="D228" s="204"/>
    </row>
    <row r="229" spans="1:4" ht="15" customHeight="1">
      <c r="A229" s="179" t="s">
        <v>1094</v>
      </c>
      <c r="B229" s="180">
        <v>1</v>
      </c>
      <c r="C229" s="179" t="s">
        <v>1095</v>
      </c>
      <c r="D229" s="170" t="s">
        <v>1672</v>
      </c>
    </row>
    <row r="230" spans="1:4" ht="15" customHeight="1">
      <c r="A230" s="179" t="s">
        <v>1094</v>
      </c>
      <c r="B230" s="180">
        <v>2</v>
      </c>
      <c r="C230" s="179" t="s">
        <v>1096</v>
      </c>
      <c r="D230" s="170" t="s">
        <v>1673</v>
      </c>
    </row>
    <row r="231" spans="1:4" ht="15" customHeight="1">
      <c r="A231" s="179" t="s">
        <v>1094</v>
      </c>
      <c r="B231" s="180">
        <v>3</v>
      </c>
      <c r="C231" s="179" t="s">
        <v>1097</v>
      </c>
      <c r="D231" s="170" t="s">
        <v>1674</v>
      </c>
    </row>
    <row r="232" spans="1:4" ht="15" customHeight="1">
      <c r="A232" s="179" t="s">
        <v>1094</v>
      </c>
      <c r="B232" s="180">
        <v>4</v>
      </c>
      <c r="C232" s="179" t="s">
        <v>1098</v>
      </c>
      <c r="D232" s="170" t="s">
        <v>1675</v>
      </c>
    </row>
    <row r="233" spans="1:4" ht="15" customHeight="1">
      <c r="A233" s="179" t="s">
        <v>1094</v>
      </c>
      <c r="B233" s="180">
        <v>5</v>
      </c>
      <c r="C233" s="179" t="s">
        <v>153</v>
      </c>
      <c r="D233" s="170" t="s">
        <v>1676</v>
      </c>
    </row>
    <row r="234" spans="1:4" ht="15" customHeight="1">
      <c r="A234" s="179" t="s">
        <v>1094</v>
      </c>
      <c r="B234" s="180">
        <v>77</v>
      </c>
      <c r="C234" s="179" t="s">
        <v>83</v>
      </c>
      <c r="D234" s="170" t="s">
        <v>1565</v>
      </c>
    </row>
    <row r="235" spans="1:4" ht="15" customHeight="1">
      <c r="A235" s="179" t="s">
        <v>1094</v>
      </c>
      <c r="B235" s="180">
        <v>88</v>
      </c>
      <c r="C235" s="179" t="s">
        <v>44</v>
      </c>
      <c r="D235" s="170" t="s">
        <v>1677</v>
      </c>
    </row>
    <row r="236" spans="1:4" s="171" customFormat="1" ht="15" customHeight="1">
      <c r="A236" s="179"/>
      <c r="B236" s="180"/>
      <c r="C236" s="179"/>
      <c r="D236" s="206"/>
    </row>
    <row r="237" spans="1:4" s="171" customFormat="1" ht="15" customHeight="1">
      <c r="A237" s="179" t="s">
        <v>967</v>
      </c>
      <c r="B237" s="180">
        <v>1</v>
      </c>
      <c r="C237" s="179" t="s">
        <v>968</v>
      </c>
      <c r="D237" s="206" t="s">
        <v>1613</v>
      </c>
    </row>
    <row r="238" spans="1:4" s="171" customFormat="1" ht="15" customHeight="1">
      <c r="A238" s="179" t="s">
        <v>967</v>
      </c>
      <c r="B238" s="180">
        <v>2</v>
      </c>
      <c r="C238" s="179" t="s">
        <v>969</v>
      </c>
      <c r="D238" s="206" t="s">
        <v>1624</v>
      </c>
    </row>
    <row r="239" spans="1:4" s="171" customFormat="1" ht="15" customHeight="1">
      <c r="A239" s="179" t="s">
        <v>967</v>
      </c>
      <c r="B239" s="180">
        <v>3</v>
      </c>
      <c r="C239" s="179" t="s">
        <v>970</v>
      </c>
      <c r="D239" s="206" t="s">
        <v>1678</v>
      </c>
    </row>
    <row r="240" spans="1:4" s="171" customFormat="1" ht="15" customHeight="1">
      <c r="A240" s="179" t="s">
        <v>967</v>
      </c>
      <c r="B240" s="180">
        <v>4</v>
      </c>
      <c r="C240" s="179" t="s">
        <v>971</v>
      </c>
      <c r="D240" s="206" t="s">
        <v>1623</v>
      </c>
    </row>
    <row r="241" spans="1:4" s="171" customFormat="1" ht="15" customHeight="1">
      <c r="A241" s="179" t="s">
        <v>967</v>
      </c>
      <c r="B241" s="180">
        <v>5</v>
      </c>
      <c r="C241" s="179" t="s">
        <v>972</v>
      </c>
      <c r="D241" s="206" t="s">
        <v>1679</v>
      </c>
    </row>
    <row r="242" spans="1:4" s="171" customFormat="1" ht="15" customHeight="1">
      <c r="A242" s="179" t="s">
        <v>967</v>
      </c>
      <c r="B242" s="180">
        <v>6</v>
      </c>
      <c r="C242" s="179" t="s">
        <v>973</v>
      </c>
      <c r="D242" s="206" t="s">
        <v>1680</v>
      </c>
    </row>
    <row r="243" spans="1:4" s="171" customFormat="1" ht="15" customHeight="1">
      <c r="A243" s="179" t="s">
        <v>967</v>
      </c>
      <c r="B243" s="180">
        <v>7</v>
      </c>
      <c r="C243" s="179" t="s">
        <v>974</v>
      </c>
      <c r="D243" s="206" t="s">
        <v>1681</v>
      </c>
    </row>
    <row r="244" spans="1:4" s="171" customFormat="1" ht="15" customHeight="1">
      <c r="A244" s="38"/>
      <c r="B244" s="170"/>
      <c r="C244" s="38"/>
      <c r="D244" s="204"/>
    </row>
    <row r="245" spans="1:4" s="171" customFormat="1" ht="15" customHeight="1">
      <c r="A245" s="38"/>
      <c r="B245" s="170"/>
      <c r="C245" s="38"/>
      <c r="D245" s="204"/>
    </row>
    <row r="246" spans="1:4" ht="15" customHeight="1">
      <c r="A246" s="169" t="s">
        <v>1028</v>
      </c>
      <c r="B246" s="169" t="s">
        <v>1029</v>
      </c>
      <c r="C246" s="41"/>
      <c r="D246" s="204"/>
    </row>
    <row r="247" spans="1:4" ht="15" customHeight="1">
      <c r="A247" s="169" t="s">
        <v>1021</v>
      </c>
      <c r="B247" s="10">
        <v>1</v>
      </c>
      <c r="C247" s="169" t="s">
        <v>1022</v>
      </c>
      <c r="D247" s="206" t="s">
        <v>1682</v>
      </c>
    </row>
    <row r="248" spans="1:4" ht="15" customHeight="1">
      <c r="A248" s="169" t="s">
        <v>1021</v>
      </c>
      <c r="B248" s="10">
        <v>2</v>
      </c>
      <c r="C248" s="169" t="s">
        <v>1023</v>
      </c>
      <c r="D248" s="206" t="s">
        <v>1683</v>
      </c>
    </row>
    <row r="249" spans="1:4" ht="15" customHeight="1">
      <c r="A249" s="169" t="s">
        <v>1021</v>
      </c>
      <c r="B249" s="10">
        <v>3</v>
      </c>
      <c r="C249" s="169" t="s">
        <v>1024</v>
      </c>
      <c r="D249" s="206" t="s">
        <v>1684</v>
      </c>
    </row>
    <row r="250" spans="1:4" ht="15" customHeight="1">
      <c r="A250" s="169" t="s">
        <v>1021</v>
      </c>
      <c r="B250" s="10">
        <v>4</v>
      </c>
      <c r="C250" s="169" t="s">
        <v>1025</v>
      </c>
      <c r="D250" s="206" t="s">
        <v>1685</v>
      </c>
    </row>
    <row r="251" spans="1:4" ht="15" customHeight="1">
      <c r="A251" s="169" t="s">
        <v>1021</v>
      </c>
      <c r="B251" s="10">
        <v>5</v>
      </c>
      <c r="C251" s="169" t="s">
        <v>1026</v>
      </c>
      <c r="D251" s="206" t="s">
        <v>1686</v>
      </c>
    </row>
    <row r="252" spans="1:4" ht="15" customHeight="1">
      <c r="A252" s="169" t="s">
        <v>1021</v>
      </c>
      <c r="B252" s="10">
        <v>6</v>
      </c>
      <c r="C252" s="169" t="s">
        <v>1027</v>
      </c>
      <c r="D252" s="206" t="s">
        <v>1687</v>
      </c>
    </row>
    <row r="253" spans="1:4" ht="15" customHeight="1">
      <c r="A253" s="169" t="s">
        <v>1021</v>
      </c>
      <c r="B253" s="10">
        <v>7</v>
      </c>
      <c r="C253" s="169" t="s">
        <v>153</v>
      </c>
      <c r="D253" s="206" t="s">
        <v>2054</v>
      </c>
    </row>
    <row r="254" spans="1:4" ht="15" customHeight="1">
      <c r="A254" s="169" t="s">
        <v>1021</v>
      </c>
      <c r="B254" s="10">
        <v>8</v>
      </c>
      <c r="C254" s="169" t="s">
        <v>2052</v>
      </c>
      <c r="D254" s="272" t="s">
        <v>2053</v>
      </c>
    </row>
    <row r="255" spans="1:4" ht="15" customHeight="1">
      <c r="A255" s="169" t="s">
        <v>1021</v>
      </c>
      <c r="B255" s="10">
        <v>88</v>
      </c>
      <c r="C255" s="169" t="s">
        <v>44</v>
      </c>
      <c r="D255" s="206" t="s">
        <v>1566</v>
      </c>
    </row>
    <row r="256" spans="1:4" ht="15" customHeight="1">
      <c r="A256" s="41"/>
      <c r="C256" s="41"/>
      <c r="D256" s="204"/>
    </row>
    <row r="257" spans="1:4" ht="15" customHeight="1">
      <c r="A257" s="184" t="s">
        <v>1233</v>
      </c>
      <c r="B257" s="185" t="s">
        <v>1029</v>
      </c>
      <c r="C257" s="184"/>
      <c r="D257" s="204"/>
    </row>
    <row r="258" spans="1:4" ht="15" customHeight="1">
      <c r="A258" s="184" t="s">
        <v>1197</v>
      </c>
      <c r="B258" s="185">
        <v>1</v>
      </c>
      <c r="C258" s="184" t="s">
        <v>1198</v>
      </c>
      <c r="D258" s="206" t="s">
        <v>1688</v>
      </c>
    </row>
    <row r="259" spans="1:4" ht="15" customHeight="1">
      <c r="A259" s="184" t="s">
        <v>1197</v>
      </c>
      <c r="B259" s="185">
        <v>2</v>
      </c>
      <c r="C259" s="184" t="s">
        <v>1199</v>
      </c>
      <c r="D259" s="206" t="s">
        <v>1689</v>
      </c>
    </row>
    <row r="260" spans="1:4" ht="15" customHeight="1">
      <c r="A260" s="184" t="s">
        <v>1197</v>
      </c>
      <c r="B260" s="185">
        <v>3</v>
      </c>
      <c r="C260" s="184" t="s">
        <v>1200</v>
      </c>
      <c r="D260" s="206" t="s">
        <v>1690</v>
      </c>
    </row>
    <row r="261" spans="1:4" ht="15" customHeight="1">
      <c r="A261" s="184" t="s">
        <v>1197</v>
      </c>
      <c r="B261" s="185">
        <v>4</v>
      </c>
      <c r="C261" s="184" t="s">
        <v>1201</v>
      </c>
      <c r="D261" s="206" t="s">
        <v>1691</v>
      </c>
    </row>
    <row r="262" spans="1:4" ht="15" customHeight="1">
      <c r="A262" s="184" t="s">
        <v>1197</v>
      </c>
      <c r="B262" s="185">
        <v>77</v>
      </c>
      <c r="C262" s="184" t="s">
        <v>66</v>
      </c>
      <c r="D262" s="206" t="s">
        <v>1565</v>
      </c>
    </row>
    <row r="263" spans="1:4" ht="15" customHeight="1">
      <c r="A263" s="184" t="s">
        <v>1197</v>
      </c>
      <c r="B263" s="185">
        <v>88</v>
      </c>
      <c r="C263" s="184" t="s">
        <v>44</v>
      </c>
      <c r="D263" s="206" t="s">
        <v>1566</v>
      </c>
    </row>
    <row r="264" spans="1:4" ht="15" customHeight="1">
      <c r="A264" s="184"/>
      <c r="B264" s="185"/>
      <c r="C264" s="184"/>
      <c r="D264" s="204"/>
    </row>
    <row r="265" spans="1:4" ht="15" customHeight="1">
      <c r="A265" s="184" t="s">
        <v>1202</v>
      </c>
      <c r="B265" s="185">
        <v>1</v>
      </c>
      <c r="C265" s="184" t="s">
        <v>1203</v>
      </c>
      <c r="D265" s="206" t="s">
        <v>1692</v>
      </c>
    </row>
    <row r="266" spans="1:4" ht="15" customHeight="1">
      <c r="A266" s="184" t="s">
        <v>1202</v>
      </c>
      <c r="B266" s="185">
        <v>2</v>
      </c>
      <c r="C266" s="184" t="s">
        <v>1204</v>
      </c>
      <c r="D266" s="206" t="s">
        <v>1693</v>
      </c>
    </row>
    <row r="267" spans="1:4" ht="15" customHeight="1">
      <c r="A267" s="184" t="s">
        <v>1202</v>
      </c>
      <c r="B267" s="185">
        <v>3</v>
      </c>
      <c r="C267" s="184" t="s">
        <v>1205</v>
      </c>
      <c r="D267" s="206" t="s">
        <v>1694</v>
      </c>
    </row>
    <row r="268" spans="1:4" ht="15" customHeight="1">
      <c r="A268" s="184" t="s">
        <v>1202</v>
      </c>
      <c r="B268" s="185">
        <v>4</v>
      </c>
      <c r="C268" s="184" t="s">
        <v>1206</v>
      </c>
      <c r="D268" s="206" t="s">
        <v>1695</v>
      </c>
    </row>
    <row r="269" spans="1:4" ht="15" customHeight="1">
      <c r="A269" s="184" t="s">
        <v>1202</v>
      </c>
      <c r="B269" s="185">
        <v>5</v>
      </c>
      <c r="C269" s="184" t="s">
        <v>1207</v>
      </c>
      <c r="D269" s="206" t="s">
        <v>1696</v>
      </c>
    </row>
    <row r="270" spans="1:4" ht="15" customHeight="1">
      <c r="A270" s="184" t="s">
        <v>1202</v>
      </c>
      <c r="B270" s="185">
        <v>6</v>
      </c>
      <c r="C270" s="184" t="s">
        <v>153</v>
      </c>
      <c r="D270" s="206" t="s">
        <v>1676</v>
      </c>
    </row>
    <row r="271" spans="1:4" ht="15" customHeight="1">
      <c r="A271" s="184" t="s">
        <v>1202</v>
      </c>
      <c r="B271" s="185">
        <v>77</v>
      </c>
      <c r="C271" s="184" t="s">
        <v>66</v>
      </c>
      <c r="D271" s="206" t="s">
        <v>1565</v>
      </c>
    </row>
    <row r="272" spans="1:4" ht="15" customHeight="1">
      <c r="A272" s="184" t="s">
        <v>1202</v>
      </c>
      <c r="B272" s="185">
        <v>88</v>
      </c>
      <c r="C272" s="184" t="s">
        <v>44</v>
      </c>
      <c r="D272" s="206" t="s">
        <v>1566</v>
      </c>
    </row>
    <row r="273" spans="1:4" ht="15" customHeight="1">
      <c r="A273" s="184"/>
      <c r="B273" s="185"/>
      <c r="C273" s="184"/>
      <c r="D273" s="204"/>
    </row>
    <row r="274" spans="1:4" ht="15" customHeight="1">
      <c r="A274" s="184" t="s">
        <v>1208</v>
      </c>
      <c r="B274" s="185">
        <v>1</v>
      </c>
      <c r="C274" s="184" t="s">
        <v>1209</v>
      </c>
      <c r="D274" s="206" t="s">
        <v>1697</v>
      </c>
    </row>
    <row r="275" spans="1:4" ht="15" customHeight="1">
      <c r="A275" s="184" t="s">
        <v>1208</v>
      </c>
      <c r="B275" s="185">
        <v>2</v>
      </c>
      <c r="C275" s="184" t="s">
        <v>1210</v>
      </c>
      <c r="D275" s="206" t="s">
        <v>1698</v>
      </c>
    </row>
    <row r="276" spans="1:4" ht="15" customHeight="1">
      <c r="A276" s="184" t="s">
        <v>1208</v>
      </c>
      <c r="B276" s="185">
        <v>3</v>
      </c>
      <c r="C276" s="184" t="s">
        <v>1211</v>
      </c>
      <c r="D276" s="206" t="s">
        <v>1699</v>
      </c>
    </row>
    <row r="277" spans="1:4" ht="15" customHeight="1">
      <c r="A277" s="184" t="s">
        <v>1208</v>
      </c>
      <c r="B277" s="185">
        <v>4</v>
      </c>
      <c r="C277" s="184" t="s">
        <v>1212</v>
      </c>
      <c r="D277" s="206" t="s">
        <v>1212</v>
      </c>
    </row>
    <row r="278" spans="1:4" ht="15" customHeight="1">
      <c r="A278" s="184" t="s">
        <v>1208</v>
      </c>
      <c r="B278" s="185">
        <v>5</v>
      </c>
      <c r="C278" s="184" t="s">
        <v>153</v>
      </c>
      <c r="D278" s="206" t="s">
        <v>1534</v>
      </c>
    </row>
    <row r="279" spans="1:4" ht="15" customHeight="1">
      <c r="A279" s="184" t="s">
        <v>1208</v>
      </c>
      <c r="B279" s="185">
        <v>77</v>
      </c>
      <c r="C279" s="184" t="s">
        <v>66</v>
      </c>
      <c r="D279" s="206" t="s">
        <v>1565</v>
      </c>
    </row>
    <row r="280" spans="1:4" ht="15" customHeight="1">
      <c r="A280" s="184" t="s">
        <v>1208</v>
      </c>
      <c r="B280" s="185">
        <v>88</v>
      </c>
      <c r="C280" s="184" t="s">
        <v>44</v>
      </c>
      <c r="D280" s="206" t="s">
        <v>1566</v>
      </c>
    </row>
    <row r="281" spans="1:4" ht="15" customHeight="1">
      <c r="A281" s="184"/>
      <c r="B281" s="185"/>
      <c r="C281" s="184"/>
      <c r="D281" s="204"/>
    </row>
    <row r="282" spans="1:4" ht="15" customHeight="1">
      <c r="A282" s="184" t="s">
        <v>1213</v>
      </c>
      <c r="B282" s="185">
        <v>1</v>
      </c>
      <c r="C282" s="184" t="s">
        <v>1214</v>
      </c>
      <c r="D282" s="206" t="s">
        <v>1700</v>
      </c>
    </row>
    <row r="283" spans="1:4" ht="15" customHeight="1">
      <c r="A283" s="184" t="s">
        <v>1213</v>
      </c>
      <c r="B283" s="185">
        <v>2</v>
      </c>
      <c r="C283" s="184" t="s">
        <v>1215</v>
      </c>
      <c r="D283" s="38" t="s">
        <v>1701</v>
      </c>
    </row>
    <row r="284" spans="1:4" ht="15" customHeight="1">
      <c r="A284" s="184" t="s">
        <v>1213</v>
      </c>
      <c r="B284" s="185">
        <v>3</v>
      </c>
      <c r="C284" s="184" t="s">
        <v>1216</v>
      </c>
      <c r="D284" s="38" t="s">
        <v>1702</v>
      </c>
    </row>
    <row r="285" spans="1:4" ht="15" customHeight="1">
      <c r="A285" s="184" t="s">
        <v>1213</v>
      </c>
      <c r="B285" s="185">
        <v>4</v>
      </c>
      <c r="C285" s="184" t="s">
        <v>1217</v>
      </c>
      <c r="D285" s="206" t="s">
        <v>1703</v>
      </c>
    </row>
    <row r="286" spans="1:4" ht="15" customHeight="1">
      <c r="A286" s="184" t="s">
        <v>1213</v>
      </c>
      <c r="B286" s="185">
        <v>5</v>
      </c>
      <c r="C286" s="184" t="s">
        <v>1218</v>
      </c>
      <c r="D286" s="206" t="s">
        <v>1704</v>
      </c>
    </row>
    <row r="287" spans="1:4" ht="15" customHeight="1">
      <c r="A287" s="184" t="s">
        <v>1213</v>
      </c>
      <c r="B287" s="185">
        <v>77</v>
      </c>
      <c r="C287" s="184" t="s">
        <v>66</v>
      </c>
      <c r="D287" s="206" t="s">
        <v>1565</v>
      </c>
    </row>
    <row r="288" spans="1:4" ht="15" customHeight="1">
      <c r="A288" s="184" t="s">
        <v>1213</v>
      </c>
      <c r="B288" s="185">
        <v>88</v>
      </c>
      <c r="C288" s="184" t="s">
        <v>44</v>
      </c>
      <c r="D288" s="206" t="s">
        <v>1566</v>
      </c>
    </row>
    <row r="289" spans="1:4" ht="15" customHeight="1">
      <c r="A289" s="184"/>
      <c r="B289" s="185"/>
      <c r="C289" s="184"/>
      <c r="D289" s="204"/>
    </row>
    <row r="290" spans="1:4" ht="15" customHeight="1">
      <c r="A290" s="184" t="s">
        <v>1219</v>
      </c>
      <c r="B290" s="185">
        <v>1</v>
      </c>
      <c r="C290" s="184" t="s">
        <v>1220</v>
      </c>
      <c r="D290" s="38" t="s">
        <v>1705</v>
      </c>
    </row>
    <row r="291" spans="1:4" ht="15" customHeight="1">
      <c r="A291" s="184" t="s">
        <v>1219</v>
      </c>
      <c r="B291" s="185">
        <v>2</v>
      </c>
      <c r="C291" s="184" t="s">
        <v>1221</v>
      </c>
      <c r="D291" s="38" t="s">
        <v>1706</v>
      </c>
    </row>
    <row r="292" spans="1:4" ht="15" customHeight="1">
      <c r="A292" s="184" t="s">
        <v>1219</v>
      </c>
      <c r="B292" s="185">
        <v>3</v>
      </c>
      <c r="C292" s="184" t="s">
        <v>1222</v>
      </c>
      <c r="D292" s="38" t="s">
        <v>1707</v>
      </c>
    </row>
    <row r="293" spans="1:4" ht="15" customHeight="1">
      <c r="A293" s="184" t="s">
        <v>1219</v>
      </c>
      <c r="B293" s="185">
        <v>4</v>
      </c>
      <c r="C293" s="184" t="s">
        <v>1223</v>
      </c>
      <c r="D293" s="170" t="s">
        <v>1708</v>
      </c>
    </row>
    <row r="294" spans="1:4" ht="15" customHeight="1">
      <c r="A294" s="184" t="s">
        <v>1219</v>
      </c>
      <c r="B294" s="185">
        <v>5</v>
      </c>
      <c r="C294" s="184" t="s">
        <v>1224</v>
      </c>
      <c r="D294" s="170" t="s">
        <v>1709</v>
      </c>
    </row>
    <row r="295" spans="1:4" ht="15" customHeight="1">
      <c r="A295" s="184" t="s">
        <v>1219</v>
      </c>
      <c r="B295" s="185">
        <v>6</v>
      </c>
      <c r="C295" s="184" t="s">
        <v>1225</v>
      </c>
      <c r="D295" s="170" t="s">
        <v>1710</v>
      </c>
    </row>
    <row r="296" spans="1:4" ht="15" customHeight="1">
      <c r="A296" s="184" t="s">
        <v>1219</v>
      </c>
      <c r="B296" s="185">
        <v>7</v>
      </c>
      <c r="C296" s="184" t="s">
        <v>1226</v>
      </c>
      <c r="D296" s="170" t="s">
        <v>1711</v>
      </c>
    </row>
    <row r="297" spans="1:4" ht="15" customHeight="1">
      <c r="A297" s="184" t="s">
        <v>1219</v>
      </c>
      <c r="B297" s="185">
        <v>8</v>
      </c>
      <c r="C297" s="184" t="s">
        <v>1227</v>
      </c>
      <c r="D297" s="170" t="s">
        <v>1712</v>
      </c>
    </row>
    <row r="298" spans="1:4" ht="15" customHeight="1">
      <c r="A298" s="184" t="s">
        <v>1219</v>
      </c>
      <c r="B298" s="185">
        <v>9</v>
      </c>
      <c r="C298" s="184" t="s">
        <v>1228</v>
      </c>
      <c r="D298" s="170" t="s">
        <v>1713</v>
      </c>
    </row>
    <row r="299" spans="1:4" ht="15" customHeight="1">
      <c r="A299" s="184" t="s">
        <v>1219</v>
      </c>
      <c r="B299" s="185">
        <v>10</v>
      </c>
      <c r="C299" s="184" t="s">
        <v>1229</v>
      </c>
      <c r="D299" s="170" t="s">
        <v>1714</v>
      </c>
    </row>
    <row r="300" spans="1:4" ht="15" customHeight="1">
      <c r="A300" s="184" t="s">
        <v>1219</v>
      </c>
      <c r="B300" s="185">
        <v>77</v>
      </c>
      <c r="C300" s="184" t="s">
        <v>66</v>
      </c>
      <c r="D300" s="170" t="s">
        <v>1565</v>
      </c>
    </row>
    <row r="301" spans="1:4" ht="15" customHeight="1">
      <c r="A301" s="184" t="s">
        <v>1219</v>
      </c>
      <c r="B301" s="185">
        <v>88</v>
      </c>
      <c r="C301" s="184" t="s">
        <v>44</v>
      </c>
      <c r="D301" s="170" t="s">
        <v>1566</v>
      </c>
    </row>
    <row r="302" spans="1:4" ht="15" customHeight="1">
      <c r="A302" s="184"/>
      <c r="B302" s="185"/>
      <c r="C302" s="184"/>
      <c r="D302" s="204"/>
    </row>
    <row r="303" spans="1:4" ht="15" customHeight="1">
      <c r="A303" s="184" t="s">
        <v>1230</v>
      </c>
      <c r="B303" s="185">
        <v>1</v>
      </c>
      <c r="C303" s="184" t="s">
        <v>1231</v>
      </c>
      <c r="D303" s="206" t="s">
        <v>1715</v>
      </c>
    </row>
    <row r="304" spans="1:4" ht="15" customHeight="1">
      <c r="A304" s="184" t="s">
        <v>1230</v>
      </c>
      <c r="B304" s="185">
        <v>2</v>
      </c>
      <c r="C304" s="184" t="s">
        <v>1222</v>
      </c>
      <c r="D304" s="206" t="s">
        <v>1729</v>
      </c>
    </row>
    <row r="305" spans="1:4" ht="15" customHeight="1">
      <c r="A305" s="184" t="s">
        <v>1230</v>
      </c>
      <c r="B305" s="185">
        <v>3</v>
      </c>
      <c r="C305" s="184" t="s">
        <v>1223</v>
      </c>
      <c r="D305" s="206" t="s">
        <v>1708</v>
      </c>
    </row>
    <row r="306" spans="1:4" ht="15" customHeight="1">
      <c r="A306" s="184" t="s">
        <v>1230</v>
      </c>
      <c r="B306" s="185">
        <v>4</v>
      </c>
      <c r="C306" s="184" t="s">
        <v>1224</v>
      </c>
      <c r="D306" s="206" t="s">
        <v>1709</v>
      </c>
    </row>
    <row r="307" spans="1:4" ht="15" customHeight="1">
      <c r="A307" s="184" t="s">
        <v>1230</v>
      </c>
      <c r="B307" s="185">
        <v>5</v>
      </c>
      <c r="C307" s="184" t="s">
        <v>1225</v>
      </c>
      <c r="D307" s="206" t="s">
        <v>1710</v>
      </c>
    </row>
    <row r="308" spans="1:4" ht="15" customHeight="1">
      <c r="A308" s="184" t="s">
        <v>1230</v>
      </c>
      <c r="B308" s="185">
        <v>6</v>
      </c>
      <c r="C308" s="184" t="s">
        <v>1226</v>
      </c>
      <c r="D308" s="206" t="s">
        <v>1711</v>
      </c>
    </row>
    <row r="309" spans="1:4" ht="15" customHeight="1">
      <c r="A309" s="184" t="s">
        <v>1230</v>
      </c>
      <c r="B309" s="185">
        <v>7</v>
      </c>
      <c r="C309" s="184" t="s">
        <v>1227</v>
      </c>
      <c r="D309" s="206" t="s">
        <v>1712</v>
      </c>
    </row>
    <row r="310" spans="1:4" ht="15" customHeight="1">
      <c r="A310" s="184" t="s">
        <v>1230</v>
      </c>
      <c r="B310" s="185">
        <v>8</v>
      </c>
      <c r="C310" s="184" t="s">
        <v>1232</v>
      </c>
      <c r="D310" s="206" t="s">
        <v>1713</v>
      </c>
    </row>
    <row r="311" spans="1:4" ht="15" customHeight="1">
      <c r="A311" s="184" t="s">
        <v>1230</v>
      </c>
      <c r="B311" s="185">
        <v>9</v>
      </c>
      <c r="C311" s="184" t="s">
        <v>1229</v>
      </c>
      <c r="D311" s="206" t="s">
        <v>1714</v>
      </c>
    </row>
    <row r="312" spans="1:4" ht="15" customHeight="1">
      <c r="A312" s="184" t="s">
        <v>1230</v>
      </c>
      <c r="B312" s="185">
        <v>77</v>
      </c>
      <c r="C312" s="184" t="s">
        <v>66</v>
      </c>
      <c r="D312" s="206" t="s">
        <v>1565</v>
      </c>
    </row>
    <row r="313" spans="1:4" ht="15" customHeight="1">
      <c r="A313" s="184" t="s">
        <v>1230</v>
      </c>
      <c r="B313" s="185">
        <v>88</v>
      </c>
      <c r="C313" s="184" t="s">
        <v>44</v>
      </c>
      <c r="D313" s="206" t="s">
        <v>1566</v>
      </c>
    </row>
    <row r="314" spans="1:4" ht="15" customHeight="1">
      <c r="A314" s="41"/>
      <c r="C314" s="41"/>
      <c r="D314" s="207"/>
    </row>
    <row r="315" spans="1:4" ht="15" customHeight="1">
      <c r="A315" s="5" t="s">
        <v>504</v>
      </c>
      <c r="B315" s="157">
        <v>1</v>
      </c>
      <c r="C315" s="8" t="s">
        <v>506</v>
      </c>
      <c r="D315" s="37" t="s">
        <v>506</v>
      </c>
    </row>
    <row r="316" spans="1:4" ht="15" customHeight="1">
      <c r="A316" s="5" t="s">
        <v>504</v>
      </c>
      <c r="B316" s="157">
        <v>2</v>
      </c>
      <c r="C316" s="8" t="s">
        <v>507</v>
      </c>
      <c r="D316" s="37" t="s">
        <v>507</v>
      </c>
    </row>
    <row r="317" spans="1:4" ht="15" customHeight="1">
      <c r="A317" s="5" t="s">
        <v>504</v>
      </c>
      <c r="B317" s="157">
        <v>3</v>
      </c>
      <c r="C317" s="8" t="s">
        <v>508</v>
      </c>
      <c r="D317" s="37" t="s">
        <v>508</v>
      </c>
    </row>
    <row r="318" spans="1:4" ht="15" customHeight="1">
      <c r="A318" s="5" t="s">
        <v>504</v>
      </c>
      <c r="B318" s="157">
        <v>4</v>
      </c>
      <c r="C318" s="8" t="s">
        <v>509</v>
      </c>
      <c r="D318" s="37" t="s">
        <v>509</v>
      </c>
    </row>
    <row r="319" spans="1:4" ht="15" customHeight="1">
      <c r="A319" s="5" t="s">
        <v>504</v>
      </c>
      <c r="B319" s="157">
        <v>5</v>
      </c>
      <c r="C319" s="8" t="s">
        <v>510</v>
      </c>
      <c r="D319" s="37" t="s">
        <v>510</v>
      </c>
    </row>
    <row r="320" spans="1:4" ht="15" customHeight="1">
      <c r="A320" s="5" t="s">
        <v>504</v>
      </c>
      <c r="B320" s="157">
        <v>6</v>
      </c>
      <c r="C320" s="8" t="s">
        <v>511</v>
      </c>
      <c r="D320" s="37" t="s">
        <v>511</v>
      </c>
    </row>
    <row r="321" spans="1:4" ht="15" customHeight="1">
      <c r="A321" s="5" t="s">
        <v>504</v>
      </c>
      <c r="B321" s="157">
        <v>7</v>
      </c>
      <c r="C321" s="8" t="s">
        <v>512</v>
      </c>
      <c r="D321" s="37" t="s">
        <v>512</v>
      </c>
    </row>
    <row r="322" spans="1:4" ht="15" customHeight="1">
      <c r="A322" s="5" t="s">
        <v>504</v>
      </c>
      <c r="B322" s="157">
        <v>8</v>
      </c>
      <c r="C322" s="8" t="s">
        <v>513</v>
      </c>
      <c r="D322" s="37" t="s">
        <v>513</v>
      </c>
    </row>
    <row r="323" spans="1:4" ht="15" customHeight="1">
      <c r="A323" s="5" t="s">
        <v>504</v>
      </c>
      <c r="B323" s="157">
        <v>9</v>
      </c>
      <c r="C323" s="8" t="s">
        <v>514</v>
      </c>
      <c r="D323" s="37" t="s">
        <v>514</v>
      </c>
    </row>
    <row r="324" spans="1:4" ht="15" customHeight="1">
      <c r="A324" s="5" t="s">
        <v>504</v>
      </c>
      <c r="B324" s="157">
        <v>10</v>
      </c>
      <c r="C324" s="8" t="s">
        <v>515</v>
      </c>
      <c r="D324" s="37" t="s">
        <v>515</v>
      </c>
    </row>
    <row r="325" spans="1:4" ht="15" customHeight="1">
      <c r="A325" s="5" t="s">
        <v>504</v>
      </c>
      <c r="B325" s="157">
        <v>11</v>
      </c>
      <c r="C325" s="8" t="s">
        <v>516</v>
      </c>
      <c r="D325" s="37" t="s">
        <v>516</v>
      </c>
    </row>
    <row r="326" spans="1:4" ht="15" customHeight="1">
      <c r="A326" s="5" t="s">
        <v>504</v>
      </c>
      <c r="B326" s="157">
        <v>12</v>
      </c>
      <c r="C326" s="8" t="s">
        <v>517</v>
      </c>
      <c r="D326" s="37" t="s">
        <v>517</v>
      </c>
    </row>
    <row r="327" spans="1:4" ht="15" customHeight="1">
      <c r="A327" s="5" t="s">
        <v>504</v>
      </c>
      <c r="B327" s="157">
        <v>13</v>
      </c>
      <c r="C327" s="8" t="s">
        <v>518</v>
      </c>
      <c r="D327" s="37" t="s">
        <v>518</v>
      </c>
    </row>
    <row r="328" spans="1:4" ht="15" customHeight="1">
      <c r="A328" s="5" t="s">
        <v>504</v>
      </c>
      <c r="B328" s="157">
        <v>14</v>
      </c>
      <c r="C328" s="8" t="s">
        <v>519</v>
      </c>
      <c r="D328" s="37" t="s">
        <v>519</v>
      </c>
    </row>
    <row r="329" spans="1:4" ht="15" customHeight="1">
      <c r="A329" s="5" t="s">
        <v>504</v>
      </c>
      <c r="B329" s="157">
        <v>15</v>
      </c>
      <c r="C329" s="8" t="s">
        <v>520</v>
      </c>
      <c r="D329" s="37" t="s">
        <v>520</v>
      </c>
    </row>
    <row r="330" spans="1:4" ht="15" customHeight="1">
      <c r="A330" s="5" t="s">
        <v>504</v>
      </c>
      <c r="B330" s="157">
        <v>16</v>
      </c>
      <c r="C330" s="8" t="s">
        <v>521</v>
      </c>
      <c r="D330" s="37" t="s">
        <v>521</v>
      </c>
    </row>
    <row r="331" spans="1:4" ht="15" customHeight="1">
      <c r="A331" s="5" t="s">
        <v>504</v>
      </c>
      <c r="B331" s="157">
        <v>17</v>
      </c>
      <c r="C331" s="8" t="s">
        <v>522</v>
      </c>
      <c r="D331" s="37" t="s">
        <v>522</v>
      </c>
    </row>
    <row r="332" spans="1:4" ht="15" customHeight="1">
      <c r="A332" s="5" t="s">
        <v>504</v>
      </c>
      <c r="B332" s="157">
        <v>18</v>
      </c>
      <c r="C332" s="8" t="s">
        <v>523</v>
      </c>
      <c r="D332" s="37" t="s">
        <v>523</v>
      </c>
    </row>
    <row r="333" spans="1:4" ht="15" customHeight="1">
      <c r="A333" s="5" t="s">
        <v>504</v>
      </c>
      <c r="B333" s="157">
        <v>19</v>
      </c>
      <c r="C333" s="8" t="s">
        <v>524</v>
      </c>
      <c r="D333" s="37" t="s">
        <v>524</v>
      </c>
    </row>
    <row r="334" spans="1:4" ht="15" customHeight="1">
      <c r="A334" s="5" t="s">
        <v>504</v>
      </c>
      <c r="B334" s="157">
        <v>20</v>
      </c>
      <c r="C334" s="8" t="s">
        <v>525</v>
      </c>
      <c r="D334" s="37" t="s">
        <v>525</v>
      </c>
    </row>
    <row r="335" spans="1:4" ht="15" customHeight="1">
      <c r="A335" s="5" t="s">
        <v>504</v>
      </c>
      <c r="B335" s="157">
        <v>21</v>
      </c>
      <c r="C335" s="8" t="s">
        <v>526</v>
      </c>
      <c r="D335" s="37" t="s">
        <v>526</v>
      </c>
    </row>
    <row r="336" spans="1:4" ht="15" customHeight="1">
      <c r="A336" s="5" t="s">
        <v>504</v>
      </c>
      <c r="B336" s="157">
        <v>22</v>
      </c>
      <c r="C336" s="8" t="s">
        <v>527</v>
      </c>
      <c r="D336" s="37" t="s">
        <v>527</v>
      </c>
    </row>
    <row r="337" spans="1:4" ht="15" customHeight="1">
      <c r="A337" s="5" t="s">
        <v>504</v>
      </c>
      <c r="B337" s="157">
        <v>23</v>
      </c>
      <c r="C337" s="8" t="s">
        <v>528</v>
      </c>
      <c r="D337" s="37" t="s">
        <v>528</v>
      </c>
    </row>
    <row r="338" spans="1:4" ht="15" customHeight="1">
      <c r="A338" s="5" t="s">
        <v>504</v>
      </c>
      <c r="B338" s="157">
        <v>24</v>
      </c>
      <c r="C338" s="8" t="s">
        <v>529</v>
      </c>
      <c r="D338" s="37" t="s">
        <v>529</v>
      </c>
    </row>
    <row r="339" spans="1:4" ht="15" customHeight="1">
      <c r="A339" s="5" t="s">
        <v>504</v>
      </c>
      <c r="B339" s="157">
        <v>25</v>
      </c>
      <c r="C339" s="8" t="s">
        <v>530</v>
      </c>
      <c r="D339" s="37" t="s">
        <v>530</v>
      </c>
    </row>
    <row r="340" spans="1:4" ht="15" customHeight="1">
      <c r="A340" s="5" t="s">
        <v>504</v>
      </c>
      <c r="B340" s="157">
        <v>26</v>
      </c>
      <c r="C340" s="8" t="s">
        <v>531</v>
      </c>
      <c r="D340" s="37" t="s">
        <v>531</v>
      </c>
    </row>
    <row r="341" spans="1:4" ht="15" customHeight="1">
      <c r="A341" s="5" t="s">
        <v>504</v>
      </c>
      <c r="B341" s="157">
        <v>27</v>
      </c>
      <c r="C341" s="8" t="s">
        <v>532</v>
      </c>
      <c r="D341" s="37" t="s">
        <v>532</v>
      </c>
    </row>
    <row r="342" spans="1:4" ht="15" customHeight="1">
      <c r="A342" s="5" t="s">
        <v>504</v>
      </c>
      <c r="B342" s="157">
        <v>28</v>
      </c>
      <c r="C342" s="8" t="s">
        <v>533</v>
      </c>
      <c r="D342" s="37" t="s">
        <v>533</v>
      </c>
    </row>
    <row r="343" spans="1:4" ht="15" customHeight="1">
      <c r="A343" s="5" t="s">
        <v>504</v>
      </c>
      <c r="B343" s="157">
        <v>29</v>
      </c>
      <c r="C343" s="8" t="s">
        <v>534</v>
      </c>
      <c r="D343" s="37" t="s">
        <v>534</v>
      </c>
    </row>
    <row r="344" spans="1:4" ht="15" customHeight="1">
      <c r="A344" s="5" t="s">
        <v>504</v>
      </c>
      <c r="B344" s="157">
        <v>30</v>
      </c>
      <c r="C344" s="8" t="s">
        <v>535</v>
      </c>
      <c r="D344" s="37" t="s">
        <v>535</v>
      </c>
    </row>
    <row r="345" spans="1:4" ht="15" customHeight="1">
      <c r="A345" s="5" t="s">
        <v>504</v>
      </c>
      <c r="B345" s="157">
        <v>31</v>
      </c>
      <c r="C345" s="8" t="s">
        <v>536</v>
      </c>
      <c r="D345" s="37" t="s">
        <v>536</v>
      </c>
    </row>
    <row r="346" spans="1:4" ht="15" customHeight="1">
      <c r="A346" s="5" t="s">
        <v>504</v>
      </c>
      <c r="B346" s="157">
        <v>77</v>
      </c>
      <c r="C346" s="8" t="s">
        <v>66</v>
      </c>
      <c r="D346" s="38" t="s">
        <v>1716</v>
      </c>
    </row>
    <row r="347" spans="1:4" ht="15" customHeight="1">
      <c r="C347" s="9"/>
      <c r="D347" s="259"/>
    </row>
    <row r="348" spans="1:4" ht="15" customHeight="1">
      <c r="A348" s="5" t="s">
        <v>505</v>
      </c>
      <c r="B348" s="157">
        <v>1</v>
      </c>
      <c r="C348" s="8" t="s">
        <v>541</v>
      </c>
      <c r="D348" s="260" t="s">
        <v>1717</v>
      </c>
    </row>
    <row r="349" spans="1:4" ht="15" customHeight="1">
      <c r="A349" s="5" t="s">
        <v>505</v>
      </c>
      <c r="B349" s="157">
        <v>2</v>
      </c>
      <c r="C349" s="8" t="s">
        <v>542</v>
      </c>
      <c r="D349" s="260" t="s">
        <v>1718</v>
      </c>
    </row>
    <row r="350" spans="1:4" ht="15" customHeight="1">
      <c r="A350" s="5" t="s">
        <v>505</v>
      </c>
      <c r="B350" s="157">
        <v>3</v>
      </c>
      <c r="C350" s="8" t="s">
        <v>543</v>
      </c>
      <c r="D350" s="260" t="s">
        <v>1719</v>
      </c>
    </row>
    <row r="351" spans="1:4" ht="15" customHeight="1">
      <c r="A351" s="5" t="s">
        <v>505</v>
      </c>
      <c r="B351" s="157">
        <v>4</v>
      </c>
      <c r="C351" s="8" t="s">
        <v>544</v>
      </c>
      <c r="D351" s="260" t="s">
        <v>1720</v>
      </c>
    </row>
    <row r="352" spans="1:4" ht="15" customHeight="1">
      <c r="A352" s="5" t="s">
        <v>505</v>
      </c>
      <c r="B352" s="157">
        <v>5</v>
      </c>
      <c r="C352" s="8" t="s">
        <v>545</v>
      </c>
      <c r="D352" s="260" t="s">
        <v>1721</v>
      </c>
    </row>
    <row r="353" spans="1:4" ht="15" customHeight="1">
      <c r="A353" s="5" t="s">
        <v>505</v>
      </c>
      <c r="B353" s="157">
        <v>6</v>
      </c>
      <c r="C353" s="8" t="s">
        <v>546</v>
      </c>
      <c r="D353" s="260" t="s">
        <v>1722</v>
      </c>
    </row>
    <row r="354" spans="1:4" ht="15" customHeight="1">
      <c r="A354" s="5" t="s">
        <v>505</v>
      </c>
      <c r="B354" s="157">
        <v>7</v>
      </c>
      <c r="C354" s="8" t="s">
        <v>547</v>
      </c>
      <c r="D354" s="260" t="s">
        <v>1723</v>
      </c>
    </row>
    <row r="355" spans="1:4" ht="15" customHeight="1">
      <c r="A355" s="5" t="s">
        <v>505</v>
      </c>
      <c r="B355" s="157">
        <v>8</v>
      </c>
      <c r="C355" s="8" t="s">
        <v>548</v>
      </c>
      <c r="D355" s="260" t="s">
        <v>1724</v>
      </c>
    </row>
    <row r="356" spans="1:4" ht="15" customHeight="1">
      <c r="A356" s="5" t="s">
        <v>505</v>
      </c>
      <c r="B356" s="157">
        <v>9</v>
      </c>
      <c r="C356" s="8" t="s">
        <v>549</v>
      </c>
      <c r="D356" s="260" t="s">
        <v>1725</v>
      </c>
    </row>
    <row r="357" spans="1:4" ht="15" customHeight="1">
      <c r="A357" s="5" t="s">
        <v>505</v>
      </c>
      <c r="B357" s="157">
        <v>10</v>
      </c>
      <c r="C357" s="8" t="s">
        <v>550</v>
      </c>
      <c r="D357" s="260" t="s">
        <v>1726</v>
      </c>
    </row>
    <row r="358" spans="1:4" ht="15" customHeight="1">
      <c r="A358" s="5" t="s">
        <v>505</v>
      </c>
      <c r="B358" s="157">
        <v>11</v>
      </c>
      <c r="C358" s="8" t="s">
        <v>551</v>
      </c>
      <c r="D358" s="260" t="s">
        <v>1727</v>
      </c>
    </row>
    <row r="359" spans="1:4" ht="15" customHeight="1">
      <c r="A359" s="5" t="s">
        <v>505</v>
      </c>
      <c r="B359" s="157">
        <v>12</v>
      </c>
      <c r="C359" s="8" t="s">
        <v>552</v>
      </c>
      <c r="D359" s="260" t="s">
        <v>1728</v>
      </c>
    </row>
    <row r="360" spans="1:4" ht="15" customHeight="1">
      <c r="A360" s="5" t="s">
        <v>505</v>
      </c>
      <c r="B360" s="157">
        <v>77</v>
      </c>
      <c r="C360" s="8" t="s">
        <v>66</v>
      </c>
      <c r="D360" s="38" t="s">
        <v>1565</v>
      </c>
    </row>
    <row r="361" spans="1:4" ht="15" customHeight="1">
      <c r="A361" s="5"/>
      <c r="B361" s="37"/>
      <c r="C361" s="9"/>
      <c r="D361" s="9"/>
    </row>
    <row r="362" spans="1:4" ht="15" customHeight="1">
      <c r="A362" s="10" t="str">
        <f t="shared" ref="A362:A418" ca="1" si="0">IF(OR(B362="", B362="Formula"),"","time_yyyy")</f>
        <v>time_yyyy</v>
      </c>
      <c r="B362" s="10">
        <f ca="1">YEAR(TODAY())-survey!G9-1</f>
        <v>1953</v>
      </c>
      <c r="C362" s="11">
        <f ca="1">IF(B362=7777,"Don't know",B362)</f>
        <v>1953</v>
      </c>
      <c r="D362" s="11">
        <f ca="1">IF(B362=7777,"لا أعرف",B362)</f>
        <v>1953</v>
      </c>
    </row>
    <row r="363" spans="1:4" ht="15" customHeight="1">
      <c r="A363" s="10" t="str">
        <f t="shared" ca="1" si="0"/>
        <v>time_yyyy</v>
      </c>
      <c r="B363" s="10">
        <f ca="1">IF(COUNT(B$362:B362)&gt;(survey!G$9-survey!G$8+2),IF(COUNTIF(B$362:B362,7777)=0,7777,"Formula"),B362+1)</f>
        <v>1954</v>
      </c>
      <c r="C363" s="11">
        <f t="shared" ref="C363:C426" ca="1" si="1">IF(B363=7777,"Don't know",B363)</f>
        <v>1954</v>
      </c>
      <c r="D363" s="11">
        <f t="shared" ref="D363:D426" ca="1" si="2">IF(B363=7777,"لا أعرف",B363)</f>
        <v>1954</v>
      </c>
    </row>
    <row r="364" spans="1:4" ht="15" customHeight="1">
      <c r="A364" s="10" t="str">
        <f t="shared" ca="1" si="0"/>
        <v>time_yyyy</v>
      </c>
      <c r="B364" s="10">
        <f ca="1">IF(COUNT(B$362:B363)&gt;(survey!G$9-survey!G$8+2),IF(COUNTIF(B$362:B363,7777)=0,7777,"Formula"),B363+1)</f>
        <v>1955</v>
      </c>
      <c r="C364" s="11">
        <f t="shared" ca="1" si="1"/>
        <v>1955</v>
      </c>
      <c r="D364" s="11">
        <f t="shared" ca="1" si="2"/>
        <v>1955</v>
      </c>
    </row>
    <row r="365" spans="1:4" ht="15" customHeight="1">
      <c r="A365" s="10" t="str">
        <f t="shared" ca="1" si="0"/>
        <v>time_yyyy</v>
      </c>
      <c r="B365" s="10">
        <f ca="1">IF(COUNT(B$362:B364)&gt;(survey!G$9-survey!G$8+2),IF(COUNTIF(B$362:B364,7777)=0,7777,"Formula"),B364+1)</f>
        <v>1956</v>
      </c>
      <c r="C365" s="11">
        <f t="shared" ca="1" si="1"/>
        <v>1956</v>
      </c>
      <c r="D365" s="11">
        <f t="shared" ca="1" si="2"/>
        <v>1956</v>
      </c>
    </row>
    <row r="366" spans="1:4" ht="15" customHeight="1">
      <c r="A366" s="10" t="str">
        <f t="shared" ca="1" si="0"/>
        <v>time_yyyy</v>
      </c>
      <c r="B366" s="10">
        <f ca="1">IF(COUNT(B$362:B365)&gt;(survey!G$9-survey!G$8+2),IF(COUNTIF(B$362:B365,7777)=0,7777,"Formula"),B365+1)</f>
        <v>1957</v>
      </c>
      <c r="C366" s="11">
        <f t="shared" ca="1" si="1"/>
        <v>1957</v>
      </c>
      <c r="D366" s="11">
        <f t="shared" ca="1" si="2"/>
        <v>1957</v>
      </c>
    </row>
    <row r="367" spans="1:4" ht="15" customHeight="1">
      <c r="A367" s="10" t="str">
        <f t="shared" ca="1" si="0"/>
        <v>time_yyyy</v>
      </c>
      <c r="B367" s="10">
        <f ca="1">IF(COUNT(B$362:B366)&gt;(survey!G$9-survey!G$8+2),IF(COUNTIF(B$362:B366,7777)=0,7777,"Formula"),B366+1)</f>
        <v>1958</v>
      </c>
      <c r="C367" s="11">
        <f t="shared" ca="1" si="1"/>
        <v>1958</v>
      </c>
      <c r="D367" s="11">
        <f t="shared" ca="1" si="2"/>
        <v>1958</v>
      </c>
    </row>
    <row r="368" spans="1:4" ht="15" customHeight="1">
      <c r="A368" s="10" t="str">
        <f t="shared" ca="1" si="0"/>
        <v>time_yyyy</v>
      </c>
      <c r="B368" s="10">
        <f ca="1">IF(COUNT(B$362:B367)&gt;(survey!G$9-survey!G$8+2),IF(COUNTIF(B$362:B367,7777)=0,7777,"Formula"),B367+1)</f>
        <v>1959</v>
      </c>
      <c r="C368" s="11">
        <f t="shared" ca="1" si="1"/>
        <v>1959</v>
      </c>
      <c r="D368" s="11">
        <f t="shared" ca="1" si="2"/>
        <v>1959</v>
      </c>
    </row>
    <row r="369" spans="1:4" ht="15" customHeight="1">
      <c r="A369" s="10" t="str">
        <f t="shared" ca="1" si="0"/>
        <v>time_yyyy</v>
      </c>
      <c r="B369" s="10">
        <f ca="1">IF(COUNT(B$362:B368)&gt;(survey!G$9-survey!G$8+2),IF(COUNTIF(B$362:B368,7777)=0,7777,"Formula"),B368+1)</f>
        <v>1960</v>
      </c>
      <c r="C369" s="11">
        <f t="shared" ca="1" si="1"/>
        <v>1960</v>
      </c>
      <c r="D369" s="11">
        <f t="shared" ca="1" si="2"/>
        <v>1960</v>
      </c>
    </row>
    <row r="370" spans="1:4" ht="15" customHeight="1">
      <c r="A370" s="10" t="str">
        <f t="shared" ca="1" si="0"/>
        <v>time_yyyy</v>
      </c>
      <c r="B370" s="10">
        <f ca="1">IF(COUNT(B$362:B369)&gt;(survey!G$9-survey!G$8+2),IF(COUNTIF(B$362:B369,7777)=0,7777,"Formula"),B369+1)</f>
        <v>1961</v>
      </c>
      <c r="C370" s="11">
        <f t="shared" ca="1" si="1"/>
        <v>1961</v>
      </c>
      <c r="D370" s="11">
        <f t="shared" ca="1" si="2"/>
        <v>1961</v>
      </c>
    </row>
    <row r="371" spans="1:4" ht="15" customHeight="1">
      <c r="A371" s="10" t="str">
        <f t="shared" ca="1" si="0"/>
        <v>time_yyyy</v>
      </c>
      <c r="B371" s="10">
        <f ca="1">IF(COUNT(B$362:B370)&gt;(survey!G$9-survey!G$8+2),IF(COUNTIF(B$362:B370,7777)=0,7777,"Formula"),B370+1)</f>
        <v>1962</v>
      </c>
      <c r="C371" s="11">
        <f t="shared" ca="1" si="1"/>
        <v>1962</v>
      </c>
      <c r="D371" s="11">
        <f t="shared" ca="1" si="2"/>
        <v>1962</v>
      </c>
    </row>
    <row r="372" spans="1:4" ht="15" customHeight="1">
      <c r="A372" s="10" t="str">
        <f t="shared" ca="1" si="0"/>
        <v>time_yyyy</v>
      </c>
      <c r="B372" s="10">
        <f ca="1">IF(COUNT(B$362:B371)&gt;(survey!G$9-survey!G$8+2),IF(COUNTIF(B$362:B371,7777)=0,7777,"Formula"),B371+1)</f>
        <v>1963</v>
      </c>
      <c r="C372" s="11">
        <f t="shared" ca="1" si="1"/>
        <v>1963</v>
      </c>
      <c r="D372" s="11">
        <f t="shared" ca="1" si="2"/>
        <v>1963</v>
      </c>
    </row>
    <row r="373" spans="1:4" ht="15" customHeight="1">
      <c r="A373" s="10" t="str">
        <f t="shared" ca="1" si="0"/>
        <v>time_yyyy</v>
      </c>
      <c r="B373" s="10">
        <f ca="1">IF(COUNT(B$362:B372)&gt;(survey!G$9-survey!G$8+2),IF(COUNTIF(B$362:B372,7777)=0,7777,"Formula"),B372+1)</f>
        <v>1964</v>
      </c>
      <c r="C373" s="11">
        <f t="shared" ca="1" si="1"/>
        <v>1964</v>
      </c>
      <c r="D373" s="11">
        <f t="shared" ca="1" si="2"/>
        <v>1964</v>
      </c>
    </row>
    <row r="374" spans="1:4" ht="15" customHeight="1">
      <c r="A374" s="10" t="str">
        <f t="shared" ca="1" si="0"/>
        <v>time_yyyy</v>
      </c>
      <c r="B374" s="10">
        <f ca="1">IF(COUNT(B$362:B373)&gt;(survey!G$9-survey!G$8+2),IF(COUNTIF(B$362:B373,7777)=0,7777,"Formula"),B373+1)</f>
        <v>1965</v>
      </c>
      <c r="C374" s="11">
        <f t="shared" ca="1" si="1"/>
        <v>1965</v>
      </c>
      <c r="D374" s="11">
        <f t="shared" ca="1" si="2"/>
        <v>1965</v>
      </c>
    </row>
    <row r="375" spans="1:4" ht="15" customHeight="1">
      <c r="A375" s="10" t="str">
        <f t="shared" ca="1" si="0"/>
        <v>time_yyyy</v>
      </c>
      <c r="B375" s="10">
        <f ca="1">IF(COUNT(B$362:B374)&gt;(survey!G$9-survey!G$8+2),IF(COUNTIF(B$362:B374,7777)=0,7777,"Formula"),B374+1)</f>
        <v>1966</v>
      </c>
      <c r="C375" s="11">
        <f t="shared" ca="1" si="1"/>
        <v>1966</v>
      </c>
      <c r="D375" s="11">
        <f t="shared" ca="1" si="2"/>
        <v>1966</v>
      </c>
    </row>
    <row r="376" spans="1:4" ht="15" customHeight="1">
      <c r="A376" s="10" t="str">
        <f t="shared" ca="1" si="0"/>
        <v>time_yyyy</v>
      </c>
      <c r="B376" s="10">
        <f ca="1">IF(COUNT(B$362:B375)&gt;(survey!G$9-survey!G$8+2),IF(COUNTIF(B$362:B375,7777)=0,7777,"Formula"),B375+1)</f>
        <v>1967</v>
      </c>
      <c r="C376" s="11">
        <f t="shared" ca="1" si="1"/>
        <v>1967</v>
      </c>
      <c r="D376" s="11">
        <f t="shared" ca="1" si="2"/>
        <v>1967</v>
      </c>
    </row>
    <row r="377" spans="1:4" ht="15" customHeight="1">
      <c r="A377" s="10" t="str">
        <f t="shared" ca="1" si="0"/>
        <v>time_yyyy</v>
      </c>
      <c r="B377" s="10">
        <f ca="1">IF(COUNT(B$362:B376)&gt;(survey!G$9-survey!G$8+2),IF(COUNTIF(B$362:B376,7777)=0,7777,"Formula"),B376+1)</f>
        <v>1968</v>
      </c>
      <c r="C377" s="11">
        <f t="shared" ca="1" si="1"/>
        <v>1968</v>
      </c>
      <c r="D377" s="11">
        <f t="shared" ca="1" si="2"/>
        <v>1968</v>
      </c>
    </row>
    <row r="378" spans="1:4" ht="15" customHeight="1">
      <c r="A378" s="10" t="str">
        <f t="shared" ca="1" si="0"/>
        <v>time_yyyy</v>
      </c>
      <c r="B378" s="10">
        <f ca="1">IF(COUNT(B$362:B377)&gt;(survey!G$9-survey!G$8+2),IF(COUNTIF(B$362:B377,7777)=0,7777,"Formula"),B377+1)</f>
        <v>1969</v>
      </c>
      <c r="C378" s="11">
        <f t="shared" ca="1" si="1"/>
        <v>1969</v>
      </c>
      <c r="D378" s="11">
        <f t="shared" ca="1" si="2"/>
        <v>1969</v>
      </c>
    </row>
    <row r="379" spans="1:4" ht="15" customHeight="1">
      <c r="A379" s="10" t="str">
        <f t="shared" ca="1" si="0"/>
        <v>time_yyyy</v>
      </c>
      <c r="B379" s="10">
        <f ca="1">IF(COUNT(B$362:B378)&gt;(survey!G$9-survey!G$8+2),IF(COUNTIF(B$362:B378,7777)=0,7777,"Formula"),B378+1)</f>
        <v>1970</v>
      </c>
      <c r="C379" s="11">
        <f t="shared" ca="1" si="1"/>
        <v>1970</v>
      </c>
      <c r="D379" s="11">
        <f t="shared" ca="1" si="2"/>
        <v>1970</v>
      </c>
    </row>
    <row r="380" spans="1:4" ht="15" customHeight="1">
      <c r="A380" s="10" t="str">
        <f t="shared" ca="1" si="0"/>
        <v>time_yyyy</v>
      </c>
      <c r="B380" s="10">
        <f ca="1">IF(COUNT(B$362:B379)&gt;(survey!G$9-survey!G$8+2),IF(COUNTIF(B$362:B379,7777)=0,7777,"Formula"),B379+1)</f>
        <v>1971</v>
      </c>
      <c r="C380" s="11">
        <f t="shared" ca="1" si="1"/>
        <v>1971</v>
      </c>
      <c r="D380" s="11">
        <f t="shared" ca="1" si="2"/>
        <v>1971</v>
      </c>
    </row>
    <row r="381" spans="1:4" ht="15" customHeight="1">
      <c r="A381" s="10" t="str">
        <f t="shared" ca="1" si="0"/>
        <v>time_yyyy</v>
      </c>
      <c r="B381" s="10">
        <f ca="1">IF(COUNT(B$362:B380)&gt;(survey!G$9-survey!G$8+2),IF(COUNTIF(B$362:B380,7777)=0,7777,"Formula"),B380+1)</f>
        <v>1972</v>
      </c>
      <c r="C381" s="11">
        <f t="shared" ca="1" si="1"/>
        <v>1972</v>
      </c>
      <c r="D381" s="11">
        <f t="shared" ca="1" si="2"/>
        <v>1972</v>
      </c>
    </row>
    <row r="382" spans="1:4" ht="15" customHeight="1">
      <c r="A382" s="10" t="str">
        <f t="shared" ca="1" si="0"/>
        <v>time_yyyy</v>
      </c>
      <c r="B382" s="10">
        <f ca="1">IF(COUNT(B$362:B381)&gt;(survey!G$9-survey!G$8+2),IF(COUNTIF(B$362:B381,7777)=0,7777,"Formula"),B381+1)</f>
        <v>1973</v>
      </c>
      <c r="C382" s="11">
        <f t="shared" ca="1" si="1"/>
        <v>1973</v>
      </c>
      <c r="D382" s="11">
        <f t="shared" ca="1" si="2"/>
        <v>1973</v>
      </c>
    </row>
    <row r="383" spans="1:4" ht="15" customHeight="1">
      <c r="A383" s="10" t="str">
        <f t="shared" ca="1" si="0"/>
        <v>time_yyyy</v>
      </c>
      <c r="B383" s="10">
        <f ca="1">IF(COUNT(B$362:B382)&gt;(survey!G$9-survey!G$8+2),IF(COUNTIF(B$362:B382,7777)=0,7777,"Formula"),B382+1)</f>
        <v>1974</v>
      </c>
      <c r="C383" s="11">
        <f t="shared" ca="1" si="1"/>
        <v>1974</v>
      </c>
      <c r="D383" s="11">
        <f t="shared" ca="1" si="2"/>
        <v>1974</v>
      </c>
    </row>
    <row r="384" spans="1:4" ht="15" customHeight="1">
      <c r="A384" s="10" t="str">
        <f t="shared" ca="1" si="0"/>
        <v>time_yyyy</v>
      </c>
      <c r="B384" s="10">
        <f ca="1">IF(COUNT(B$362:B383)&gt;(survey!G$9-survey!G$8+2),IF(COUNTIF(B$362:B383,7777)=0,7777,"Formula"),B383+1)</f>
        <v>1975</v>
      </c>
      <c r="C384" s="11">
        <f t="shared" ca="1" si="1"/>
        <v>1975</v>
      </c>
      <c r="D384" s="11">
        <f t="shared" ca="1" si="2"/>
        <v>1975</v>
      </c>
    </row>
    <row r="385" spans="1:4" ht="15" customHeight="1">
      <c r="A385" s="10" t="str">
        <f t="shared" ca="1" si="0"/>
        <v>time_yyyy</v>
      </c>
      <c r="B385" s="10">
        <f ca="1">IF(COUNT(B$362:B384)&gt;(survey!G$9-survey!G$8+2),IF(COUNTIF(B$362:B384,7777)=0,7777,"Formula"),B384+1)</f>
        <v>1976</v>
      </c>
      <c r="C385" s="11">
        <f t="shared" ca="1" si="1"/>
        <v>1976</v>
      </c>
      <c r="D385" s="11">
        <f t="shared" ca="1" si="2"/>
        <v>1976</v>
      </c>
    </row>
    <row r="386" spans="1:4" ht="15" customHeight="1">
      <c r="A386" s="10" t="str">
        <f t="shared" ca="1" si="0"/>
        <v>time_yyyy</v>
      </c>
      <c r="B386" s="10">
        <f ca="1">IF(COUNT(B$362:B385)&gt;(survey!G$9-survey!G$8+2),IF(COUNTIF(B$362:B385,7777)=0,7777,"Formula"),B385+1)</f>
        <v>1977</v>
      </c>
      <c r="C386" s="11">
        <f t="shared" ca="1" si="1"/>
        <v>1977</v>
      </c>
      <c r="D386" s="11">
        <f t="shared" ca="1" si="2"/>
        <v>1977</v>
      </c>
    </row>
    <row r="387" spans="1:4" ht="15" customHeight="1">
      <c r="A387" s="10" t="str">
        <f t="shared" ca="1" si="0"/>
        <v>time_yyyy</v>
      </c>
      <c r="B387" s="10">
        <f ca="1">IF(COUNT(B$362:B386)&gt;(survey!G$9-survey!G$8+2),IF(COUNTIF(B$362:B386,7777)=0,7777,"Formula"),B386+1)</f>
        <v>1978</v>
      </c>
      <c r="C387" s="11">
        <f t="shared" ca="1" si="1"/>
        <v>1978</v>
      </c>
      <c r="D387" s="11">
        <f t="shared" ca="1" si="2"/>
        <v>1978</v>
      </c>
    </row>
    <row r="388" spans="1:4" ht="15" customHeight="1">
      <c r="A388" s="10" t="str">
        <f t="shared" ca="1" si="0"/>
        <v>time_yyyy</v>
      </c>
      <c r="B388" s="10">
        <f ca="1">IF(COUNT(B$362:B387)&gt;(survey!G$9-survey!G$8+2),IF(COUNTIF(B$362:B387,7777)=0,7777,"Formula"),B387+1)</f>
        <v>1979</v>
      </c>
      <c r="C388" s="11">
        <f t="shared" ca="1" si="1"/>
        <v>1979</v>
      </c>
      <c r="D388" s="11">
        <f t="shared" ca="1" si="2"/>
        <v>1979</v>
      </c>
    </row>
    <row r="389" spans="1:4" ht="15" customHeight="1">
      <c r="A389" s="10" t="str">
        <f t="shared" ca="1" si="0"/>
        <v>time_yyyy</v>
      </c>
      <c r="B389" s="10">
        <f ca="1">IF(COUNT(B$362:B388)&gt;(survey!G$9-survey!G$8+2),IF(COUNTIF(B$362:B388,7777)=0,7777,"Formula"),B388+1)</f>
        <v>1980</v>
      </c>
      <c r="C389" s="11">
        <f t="shared" ca="1" si="1"/>
        <v>1980</v>
      </c>
      <c r="D389" s="11">
        <f t="shared" ca="1" si="2"/>
        <v>1980</v>
      </c>
    </row>
    <row r="390" spans="1:4" ht="15" customHeight="1">
      <c r="A390" s="10" t="str">
        <f t="shared" ca="1" si="0"/>
        <v>time_yyyy</v>
      </c>
      <c r="B390" s="10">
        <f ca="1">IF(COUNT(B$362:B389)&gt;(survey!G$9-survey!G$8+2),IF(COUNTIF(B$362:B389,7777)=0,7777,"Formula"),B389+1)</f>
        <v>1981</v>
      </c>
      <c r="C390" s="11">
        <f t="shared" ca="1" si="1"/>
        <v>1981</v>
      </c>
      <c r="D390" s="11">
        <f t="shared" ca="1" si="2"/>
        <v>1981</v>
      </c>
    </row>
    <row r="391" spans="1:4" ht="15" customHeight="1">
      <c r="A391" s="10" t="str">
        <f t="shared" ca="1" si="0"/>
        <v>time_yyyy</v>
      </c>
      <c r="B391" s="10">
        <f ca="1">IF(COUNT(B$362:B390)&gt;(survey!G$9-survey!G$8+2),IF(COUNTIF(B$362:B390,7777)=0,7777,"Formula"),B390+1)</f>
        <v>1982</v>
      </c>
      <c r="C391" s="11">
        <f t="shared" ca="1" si="1"/>
        <v>1982</v>
      </c>
      <c r="D391" s="11">
        <f t="shared" ca="1" si="2"/>
        <v>1982</v>
      </c>
    </row>
    <row r="392" spans="1:4" ht="15" customHeight="1">
      <c r="A392" s="10" t="str">
        <f t="shared" ca="1" si="0"/>
        <v>time_yyyy</v>
      </c>
      <c r="B392" s="10">
        <f ca="1">IF(COUNT(B$362:B391)&gt;(survey!G$9-survey!G$8+2),IF(COUNTIF(B$362:B391,7777)=0,7777,"Formula"),B391+1)</f>
        <v>1983</v>
      </c>
      <c r="C392" s="11">
        <f t="shared" ca="1" si="1"/>
        <v>1983</v>
      </c>
      <c r="D392" s="11">
        <f t="shared" ca="1" si="2"/>
        <v>1983</v>
      </c>
    </row>
    <row r="393" spans="1:4" ht="15" customHeight="1">
      <c r="A393" s="10" t="str">
        <f t="shared" ca="1" si="0"/>
        <v>time_yyyy</v>
      </c>
      <c r="B393" s="10">
        <f ca="1">IF(COUNT(B$362:B392)&gt;(survey!G$9-survey!G$8+2),IF(COUNTIF(B$362:B392,7777)=0,7777,"Formula"),B392+1)</f>
        <v>1984</v>
      </c>
      <c r="C393" s="11">
        <f t="shared" ca="1" si="1"/>
        <v>1984</v>
      </c>
      <c r="D393" s="11">
        <f t="shared" ca="1" si="2"/>
        <v>1984</v>
      </c>
    </row>
    <row r="394" spans="1:4" ht="15" customHeight="1">
      <c r="A394" s="10" t="str">
        <f t="shared" ca="1" si="0"/>
        <v>time_yyyy</v>
      </c>
      <c r="B394" s="10">
        <f ca="1">IF(COUNT(B$362:B393)&gt;(survey!G$9-survey!G$8+2),IF(COUNTIF(B$362:B393,7777)=0,7777,"Formula"),B393+1)</f>
        <v>1985</v>
      </c>
      <c r="C394" s="11">
        <f t="shared" ca="1" si="1"/>
        <v>1985</v>
      </c>
      <c r="D394" s="11">
        <f t="shared" ca="1" si="2"/>
        <v>1985</v>
      </c>
    </row>
    <row r="395" spans="1:4" ht="15" customHeight="1">
      <c r="A395" s="10" t="str">
        <f t="shared" ca="1" si="0"/>
        <v>time_yyyy</v>
      </c>
      <c r="B395" s="10">
        <f ca="1">IF(COUNT(B$362:B394)&gt;(survey!G$9-survey!G$8+2),IF(COUNTIF(B$362:B394,7777)=0,7777,"Formula"),B394+1)</f>
        <v>1986</v>
      </c>
      <c r="C395" s="11">
        <f t="shared" ca="1" si="1"/>
        <v>1986</v>
      </c>
      <c r="D395" s="11">
        <f t="shared" ca="1" si="2"/>
        <v>1986</v>
      </c>
    </row>
    <row r="396" spans="1:4" ht="15" customHeight="1">
      <c r="A396" s="10" t="str">
        <f t="shared" ca="1" si="0"/>
        <v>time_yyyy</v>
      </c>
      <c r="B396" s="10">
        <f ca="1">IF(COUNT(B$362:B395)&gt;(survey!G$9-survey!G$8+2),IF(COUNTIF(B$362:B395,7777)=0,7777,"Formula"),B395+1)</f>
        <v>1987</v>
      </c>
      <c r="C396" s="11">
        <f t="shared" ca="1" si="1"/>
        <v>1987</v>
      </c>
      <c r="D396" s="11">
        <f t="shared" ca="1" si="2"/>
        <v>1987</v>
      </c>
    </row>
    <row r="397" spans="1:4" ht="15" customHeight="1">
      <c r="A397" s="10" t="str">
        <f t="shared" ca="1" si="0"/>
        <v>time_yyyy</v>
      </c>
      <c r="B397" s="10">
        <f ca="1">IF(COUNT(B$362:B396)&gt;(survey!G$9-survey!G$8+2),IF(COUNTIF(B$362:B396,7777)=0,7777,"Formula"),B396+1)</f>
        <v>1988</v>
      </c>
      <c r="C397" s="11">
        <f t="shared" ca="1" si="1"/>
        <v>1988</v>
      </c>
      <c r="D397" s="11">
        <f t="shared" ca="1" si="2"/>
        <v>1988</v>
      </c>
    </row>
    <row r="398" spans="1:4" ht="15" customHeight="1">
      <c r="A398" s="10" t="str">
        <f t="shared" ca="1" si="0"/>
        <v>time_yyyy</v>
      </c>
      <c r="B398" s="10">
        <f ca="1">IF(COUNT(B$362:B397)&gt;(survey!G$9-survey!G$8+2),IF(COUNTIF(B$362:B397,7777)=0,7777,"Formula"),B397+1)</f>
        <v>1989</v>
      </c>
      <c r="C398" s="11">
        <f t="shared" ca="1" si="1"/>
        <v>1989</v>
      </c>
      <c r="D398" s="11">
        <f t="shared" ca="1" si="2"/>
        <v>1989</v>
      </c>
    </row>
    <row r="399" spans="1:4" ht="15" customHeight="1">
      <c r="A399" s="10" t="str">
        <f t="shared" ca="1" si="0"/>
        <v>time_yyyy</v>
      </c>
      <c r="B399" s="10">
        <f ca="1">IF(COUNT(B$362:B398)&gt;(survey!G$9-survey!G$8+2),IF(COUNTIF(B$362:B398,7777)=0,7777,"Formula"),B398+1)</f>
        <v>1990</v>
      </c>
      <c r="C399" s="11">
        <f t="shared" ca="1" si="1"/>
        <v>1990</v>
      </c>
      <c r="D399" s="11">
        <f t="shared" ca="1" si="2"/>
        <v>1990</v>
      </c>
    </row>
    <row r="400" spans="1:4" ht="15" customHeight="1">
      <c r="A400" s="10" t="str">
        <f t="shared" ca="1" si="0"/>
        <v>time_yyyy</v>
      </c>
      <c r="B400" s="10">
        <f ca="1">IF(COUNT(B$362:B399)&gt;(survey!G$9-survey!G$8+2),IF(COUNTIF(B$362:B399,7777)=0,7777,"Formula"),B399+1)</f>
        <v>1991</v>
      </c>
      <c r="C400" s="11">
        <f t="shared" ca="1" si="1"/>
        <v>1991</v>
      </c>
      <c r="D400" s="11">
        <f t="shared" ca="1" si="2"/>
        <v>1991</v>
      </c>
    </row>
    <row r="401" spans="1:4" ht="15" customHeight="1">
      <c r="A401" s="10" t="str">
        <f t="shared" ca="1" si="0"/>
        <v>time_yyyy</v>
      </c>
      <c r="B401" s="10">
        <f ca="1">IF(COUNT(B$362:B400)&gt;(survey!G$9-survey!G$8+2),IF(COUNTIF(B$362:B400,7777)=0,7777,"Formula"),B400+1)</f>
        <v>1992</v>
      </c>
      <c r="C401" s="11">
        <f t="shared" ca="1" si="1"/>
        <v>1992</v>
      </c>
      <c r="D401" s="11">
        <f t="shared" ca="1" si="2"/>
        <v>1992</v>
      </c>
    </row>
    <row r="402" spans="1:4" ht="15" customHeight="1">
      <c r="A402" s="10" t="str">
        <f t="shared" ca="1" si="0"/>
        <v>time_yyyy</v>
      </c>
      <c r="B402" s="10">
        <f ca="1">IF(COUNT(B$362:B401)&gt;(survey!G$9-survey!G$8+2),IF(COUNTIF(B$362:B401,7777)=0,7777,"Formula"),B401+1)</f>
        <v>1993</v>
      </c>
      <c r="C402" s="11">
        <f t="shared" ca="1" si="1"/>
        <v>1993</v>
      </c>
      <c r="D402" s="11">
        <f t="shared" ca="1" si="2"/>
        <v>1993</v>
      </c>
    </row>
    <row r="403" spans="1:4" ht="15" customHeight="1">
      <c r="A403" s="10" t="str">
        <f t="shared" ca="1" si="0"/>
        <v>time_yyyy</v>
      </c>
      <c r="B403" s="10">
        <f ca="1">IF(COUNT(B$362:B402)&gt;(survey!G$9-survey!G$8+2),IF(COUNTIF(B$362:B402,7777)=0,7777,"Formula"),B402+1)</f>
        <v>1994</v>
      </c>
      <c r="C403" s="11">
        <f t="shared" ca="1" si="1"/>
        <v>1994</v>
      </c>
      <c r="D403" s="11">
        <f t="shared" ca="1" si="2"/>
        <v>1994</v>
      </c>
    </row>
    <row r="404" spans="1:4" ht="15" customHeight="1">
      <c r="A404" s="10" t="str">
        <f t="shared" ca="1" si="0"/>
        <v>time_yyyy</v>
      </c>
      <c r="B404" s="10">
        <f ca="1">IF(COUNT(B$362:B403)&gt;(survey!G$9-survey!G$8+2),IF(COUNTIF(B$362:B403,7777)=0,7777,"Formula"),B403+1)</f>
        <v>1995</v>
      </c>
      <c r="C404" s="11">
        <f t="shared" ca="1" si="1"/>
        <v>1995</v>
      </c>
      <c r="D404" s="11">
        <f t="shared" ca="1" si="2"/>
        <v>1995</v>
      </c>
    </row>
    <row r="405" spans="1:4" ht="15" customHeight="1">
      <c r="A405" s="10" t="str">
        <f t="shared" ca="1" si="0"/>
        <v>time_yyyy</v>
      </c>
      <c r="B405" s="10">
        <f ca="1">IF(COUNT(B$362:B404)&gt;(survey!G$9-survey!G$8+2),IF(COUNTIF(B$362:B404,7777)=0,7777,"Formula"),B404+1)</f>
        <v>1996</v>
      </c>
      <c r="C405" s="11">
        <f t="shared" ca="1" si="1"/>
        <v>1996</v>
      </c>
      <c r="D405" s="11">
        <f t="shared" ca="1" si="2"/>
        <v>1996</v>
      </c>
    </row>
    <row r="406" spans="1:4" ht="15" customHeight="1">
      <c r="A406" s="10" t="str">
        <f t="shared" ca="1" si="0"/>
        <v>time_yyyy</v>
      </c>
      <c r="B406" s="10">
        <f ca="1">IF(COUNT(B$362:B405)&gt;(survey!G$9-survey!G$8+2),IF(COUNTIF(B$362:B405,7777)=0,7777,"Formula"),B405+1)</f>
        <v>1997</v>
      </c>
      <c r="C406" s="11">
        <f t="shared" ca="1" si="1"/>
        <v>1997</v>
      </c>
      <c r="D406" s="11">
        <f t="shared" ca="1" si="2"/>
        <v>1997</v>
      </c>
    </row>
    <row r="407" spans="1:4" ht="15" customHeight="1">
      <c r="A407" s="10" t="str">
        <f t="shared" ca="1" si="0"/>
        <v>time_yyyy</v>
      </c>
      <c r="B407" s="10">
        <f ca="1">IF(COUNT(B$362:B406)&gt;(survey!G$9-survey!G$8+2),IF(COUNTIF(B$362:B406,7777)=0,7777,"Formula"),B406+1)</f>
        <v>1998</v>
      </c>
      <c r="C407" s="11">
        <f t="shared" ca="1" si="1"/>
        <v>1998</v>
      </c>
      <c r="D407" s="11">
        <f t="shared" ca="1" si="2"/>
        <v>1998</v>
      </c>
    </row>
    <row r="408" spans="1:4" ht="15" customHeight="1">
      <c r="A408" s="10" t="str">
        <f t="shared" ca="1" si="0"/>
        <v>time_yyyy</v>
      </c>
      <c r="B408" s="10">
        <f ca="1">IF(COUNT(B$362:B407)&gt;(survey!G$9-survey!G$8+2),IF(COUNTIF(B$362:B407,7777)=0,7777,"Formula"),B407+1)</f>
        <v>1999</v>
      </c>
      <c r="C408" s="11">
        <f t="shared" ca="1" si="1"/>
        <v>1999</v>
      </c>
      <c r="D408" s="11">
        <f t="shared" ca="1" si="2"/>
        <v>1999</v>
      </c>
    </row>
    <row r="409" spans="1:4" ht="15" customHeight="1">
      <c r="A409" s="10" t="str">
        <f t="shared" ca="1" si="0"/>
        <v>time_yyyy</v>
      </c>
      <c r="B409" s="10">
        <f ca="1">IF(COUNT(B$362:B408)&gt;(survey!G$9-survey!G$8+2),IF(COUNTIF(B$362:B408,7777)=0,7777,"Formula"),B408+1)</f>
        <v>2000</v>
      </c>
      <c r="C409" s="11">
        <f t="shared" ca="1" si="1"/>
        <v>2000</v>
      </c>
      <c r="D409" s="11">
        <f t="shared" ca="1" si="2"/>
        <v>2000</v>
      </c>
    </row>
    <row r="410" spans="1:4" ht="15" customHeight="1">
      <c r="A410" s="10" t="str">
        <f t="shared" ca="1" si="0"/>
        <v>time_yyyy</v>
      </c>
      <c r="B410" s="10">
        <f ca="1">IF(COUNT(B$362:B409)&gt;(survey!G$9-survey!G$8+2),IF(COUNTIF(B$362:B409,7777)=0,7777,"Formula"),B409+1)</f>
        <v>2001</v>
      </c>
      <c r="C410" s="11">
        <f t="shared" ca="1" si="1"/>
        <v>2001</v>
      </c>
      <c r="D410" s="11">
        <f t="shared" ca="1" si="2"/>
        <v>2001</v>
      </c>
    </row>
    <row r="411" spans="1:4" ht="15" customHeight="1">
      <c r="A411" s="10" t="str">
        <f t="shared" ca="1" si="0"/>
        <v>time_yyyy</v>
      </c>
      <c r="B411" s="10">
        <f ca="1">IF(COUNT(B$362:B410)&gt;(survey!G$9-survey!G$8+2),IF(COUNTIF(B$362:B410,7777)=0,7777,"Formula"),B410+1)</f>
        <v>2002</v>
      </c>
      <c r="C411" s="11">
        <f t="shared" ca="1" si="1"/>
        <v>2002</v>
      </c>
      <c r="D411" s="11">
        <f t="shared" ca="1" si="2"/>
        <v>2002</v>
      </c>
    </row>
    <row r="412" spans="1:4" ht="15" customHeight="1">
      <c r="A412" s="10" t="str">
        <f t="shared" ca="1" si="0"/>
        <v>time_yyyy</v>
      </c>
      <c r="B412" s="10">
        <f ca="1">IF(COUNT(B$362:B411)&gt;(survey!G$9-survey!G$8+2),IF(COUNTIF(B$362:B411,7777)=0,7777,"Formula"),B411+1)</f>
        <v>2003</v>
      </c>
      <c r="C412" s="11">
        <f t="shared" ca="1" si="1"/>
        <v>2003</v>
      </c>
      <c r="D412" s="11">
        <f t="shared" ca="1" si="2"/>
        <v>2003</v>
      </c>
    </row>
    <row r="413" spans="1:4" ht="15" customHeight="1">
      <c r="A413" s="10" t="str">
        <f t="shared" ca="1" si="0"/>
        <v>time_yyyy</v>
      </c>
      <c r="B413" s="10">
        <f ca="1">IF(COUNT(B$362:B412)&gt;(survey!G$9-survey!G$8+2),IF(COUNTIF(B$362:B412,7777)=0,7777,"Formula"),B412+1)</f>
        <v>2004</v>
      </c>
      <c r="C413" s="11">
        <f t="shared" ca="1" si="1"/>
        <v>2004</v>
      </c>
      <c r="D413" s="11">
        <f t="shared" ca="1" si="2"/>
        <v>2004</v>
      </c>
    </row>
    <row r="414" spans="1:4" ht="15" customHeight="1">
      <c r="A414" s="10" t="str">
        <f t="shared" ca="1" si="0"/>
        <v>time_yyyy</v>
      </c>
      <c r="B414" s="10">
        <f ca="1">IF(COUNT(B$362:B413)&gt;(survey!G$9-survey!G$8+2),IF(COUNTIF(B$362:B413,7777)=0,7777,"Formula"),B413+1)</f>
        <v>2005</v>
      </c>
      <c r="C414" s="11">
        <f t="shared" ca="1" si="1"/>
        <v>2005</v>
      </c>
      <c r="D414" s="11">
        <f t="shared" ca="1" si="2"/>
        <v>2005</v>
      </c>
    </row>
    <row r="415" spans="1:4" ht="15" customHeight="1">
      <c r="A415" s="10" t="str">
        <f t="shared" ca="1" si="0"/>
        <v>time_yyyy</v>
      </c>
      <c r="B415" s="10">
        <f ca="1">IF(COUNT(B$362:B414)&gt;(survey!G$9-survey!G$8+2),IF(COUNTIF(B$362:B414,7777)=0,7777,"Formula"),B414+1)</f>
        <v>2006</v>
      </c>
      <c r="C415" s="11">
        <f t="shared" ca="1" si="1"/>
        <v>2006</v>
      </c>
      <c r="D415" s="11">
        <f t="shared" ca="1" si="2"/>
        <v>2006</v>
      </c>
    </row>
    <row r="416" spans="1:4" ht="15" customHeight="1">
      <c r="A416" s="10" t="str">
        <f t="shared" ca="1" si="0"/>
        <v>time_yyyy</v>
      </c>
      <c r="B416" s="10">
        <f ca="1">IF(COUNT(B$362:B415)&gt;(survey!G$9-survey!G$8+2),IF(COUNTIF(B$362:B415,7777)=0,7777,"Formula"),B415+1)</f>
        <v>7777</v>
      </c>
      <c r="C416" s="11" t="str">
        <f t="shared" ca="1" si="1"/>
        <v>Don't know</v>
      </c>
      <c r="D416" s="202" t="s">
        <v>1565</v>
      </c>
    </row>
    <row r="417" spans="1:4" ht="15" customHeight="1">
      <c r="A417" s="10" t="str">
        <f t="shared" ca="1" si="0"/>
        <v/>
      </c>
      <c r="B417" s="10" t="str">
        <f ca="1">IF(COUNT(B$362:B416)&gt;(survey!G$9-survey!G$8+2),IF(COUNTIF(B$362:B416,7777)=0,7777,"Formula"),B416+1)</f>
        <v>Formula</v>
      </c>
      <c r="C417" s="11" t="str">
        <f t="shared" ca="1" si="1"/>
        <v>Formula</v>
      </c>
      <c r="D417" s="11" t="str">
        <f t="shared" ca="1" si="2"/>
        <v>Formula</v>
      </c>
    </row>
    <row r="418" spans="1:4" ht="15" customHeight="1">
      <c r="A418" s="10" t="str">
        <f t="shared" ca="1" si="0"/>
        <v/>
      </c>
      <c r="B418" s="10" t="str">
        <f ca="1">IF(COUNT(B$362:B417)&gt;(survey!G$9-survey!G$8+2),IF(COUNTIF(B$362:B417,7777)=0,7777,"Formula"),B417+1)</f>
        <v>Formula</v>
      </c>
      <c r="C418" s="11" t="str">
        <f t="shared" ca="1" si="1"/>
        <v>Formula</v>
      </c>
      <c r="D418" s="11" t="str">
        <f t="shared" ca="1" si="2"/>
        <v>Formula</v>
      </c>
    </row>
    <row r="419" spans="1:4" ht="15" customHeight="1">
      <c r="A419" s="10" t="str">
        <f t="shared" ref="A419:A437" ca="1" si="3">IF(OR(B419="", B419="Formula"),"","time_yyyy")</f>
        <v/>
      </c>
      <c r="B419" s="10" t="str">
        <f ca="1">IF(COUNT(B$362:B418)&gt;(survey!G$9-survey!G$8+2),IF(COUNTIF(B$362:B418,7777)=0,7777,"Formula"),B418+1)</f>
        <v>Formula</v>
      </c>
      <c r="C419" s="11" t="str">
        <f t="shared" ca="1" si="1"/>
        <v>Formula</v>
      </c>
      <c r="D419" s="11" t="str">
        <f t="shared" ca="1" si="2"/>
        <v>Formula</v>
      </c>
    </row>
    <row r="420" spans="1:4" ht="15" customHeight="1">
      <c r="A420" s="10" t="str">
        <f t="shared" ca="1" si="3"/>
        <v/>
      </c>
      <c r="B420" s="10" t="str">
        <f ca="1">IF(COUNT(B$362:B419)&gt;(survey!G$9-survey!G$8+2),IF(COUNTIF(B$362:B419,7777)=0,7777,"Formula"),B419+1)</f>
        <v>Formula</v>
      </c>
      <c r="C420" s="11" t="str">
        <f t="shared" ca="1" si="1"/>
        <v>Formula</v>
      </c>
      <c r="D420" s="11" t="str">
        <f t="shared" ca="1" si="2"/>
        <v>Formula</v>
      </c>
    </row>
    <row r="421" spans="1:4" ht="15" customHeight="1">
      <c r="A421" s="10" t="str">
        <f t="shared" ca="1" si="3"/>
        <v/>
      </c>
      <c r="B421" s="10" t="str">
        <f ca="1">IF(COUNT(B$362:B420)&gt;(survey!G$9-survey!G$8+2),IF(COUNTIF(B$362:B420,7777)=0,7777,"Formula"),B420+1)</f>
        <v>Formula</v>
      </c>
      <c r="C421" s="11" t="str">
        <f t="shared" ca="1" si="1"/>
        <v>Formula</v>
      </c>
      <c r="D421" s="11" t="str">
        <f t="shared" ca="1" si="2"/>
        <v>Formula</v>
      </c>
    </row>
    <row r="422" spans="1:4" ht="15" customHeight="1">
      <c r="A422" s="10" t="str">
        <f t="shared" ca="1" si="3"/>
        <v/>
      </c>
      <c r="B422" s="10" t="str">
        <f ca="1">IF(COUNT(B$362:B421)&gt;(survey!G$9-survey!G$8+2),IF(COUNTIF(B$362:B421,7777)=0,7777,"Formula"),B421+1)</f>
        <v>Formula</v>
      </c>
      <c r="C422" s="11" t="str">
        <f t="shared" ca="1" si="1"/>
        <v>Formula</v>
      </c>
      <c r="D422" s="11" t="str">
        <f t="shared" ca="1" si="2"/>
        <v>Formula</v>
      </c>
    </row>
    <row r="423" spans="1:4" ht="15" customHeight="1">
      <c r="A423" s="10" t="str">
        <f t="shared" ca="1" si="3"/>
        <v/>
      </c>
      <c r="B423" s="10" t="str">
        <f ca="1">IF(COUNT(B$362:B422)&gt;(survey!G$9-survey!G$8+2),IF(COUNTIF(B$362:B422,7777)=0,7777,"Formula"),B422+1)</f>
        <v>Formula</v>
      </c>
      <c r="C423" s="11" t="str">
        <f t="shared" ca="1" si="1"/>
        <v>Formula</v>
      </c>
      <c r="D423" s="11" t="str">
        <f t="shared" ca="1" si="2"/>
        <v>Formula</v>
      </c>
    </row>
    <row r="424" spans="1:4" ht="15" customHeight="1">
      <c r="A424" s="10" t="str">
        <f t="shared" ca="1" si="3"/>
        <v/>
      </c>
      <c r="B424" s="10" t="str">
        <f ca="1">IF(COUNT(B$362:B423)&gt;(survey!G$9-survey!G$8+2),IF(COUNTIF(B$362:B423,7777)=0,7777,"Formula"),B423+1)</f>
        <v>Formula</v>
      </c>
      <c r="C424" s="11" t="str">
        <f t="shared" ca="1" si="1"/>
        <v>Formula</v>
      </c>
      <c r="D424" s="11" t="str">
        <f t="shared" ca="1" si="2"/>
        <v>Formula</v>
      </c>
    </row>
    <row r="425" spans="1:4" ht="15" customHeight="1">
      <c r="A425" s="10" t="str">
        <f t="shared" ca="1" si="3"/>
        <v/>
      </c>
      <c r="B425" s="10" t="str">
        <f ca="1">IF(COUNT(B$362:B424)&gt;(survey!G$9-survey!G$8+2),IF(COUNTIF(B$362:B424,7777)=0,7777,"Formula"),B424+1)</f>
        <v>Formula</v>
      </c>
      <c r="C425" s="11" t="str">
        <f t="shared" ca="1" si="1"/>
        <v>Formula</v>
      </c>
      <c r="D425" s="11" t="str">
        <f t="shared" ca="1" si="2"/>
        <v>Formula</v>
      </c>
    </row>
    <row r="426" spans="1:4" ht="15" customHeight="1">
      <c r="A426" s="10" t="str">
        <f t="shared" ca="1" si="3"/>
        <v/>
      </c>
      <c r="B426" s="10" t="str">
        <f ca="1">IF(COUNT(B$362:B425)&gt;(survey!G$9-survey!G$8+2),IF(COUNTIF(B$362:B425,7777)=0,7777,"Formula"),B425+1)</f>
        <v>Formula</v>
      </c>
      <c r="C426" s="11" t="str">
        <f t="shared" ca="1" si="1"/>
        <v>Formula</v>
      </c>
      <c r="D426" s="11" t="str">
        <f t="shared" ca="1" si="2"/>
        <v>Formula</v>
      </c>
    </row>
    <row r="427" spans="1:4" ht="15" customHeight="1">
      <c r="A427" s="10" t="str">
        <f t="shared" ca="1" si="3"/>
        <v/>
      </c>
      <c r="B427" s="10" t="str">
        <f ca="1">IF(COUNT(B$362:B426)&gt;(survey!G$9-survey!G$8+2),IF(COUNTIF(B$362:B426,7777)=0,7777,"Formula"),B426+1)</f>
        <v>Formula</v>
      </c>
      <c r="C427" s="11" t="str">
        <f t="shared" ref="C427:C438" ca="1" si="4">IF(B427=7777,"Don't know",B427)</f>
        <v>Formula</v>
      </c>
      <c r="D427" s="11" t="str">
        <f t="shared" ref="D427:D438" ca="1" si="5">IF(B427=7777,"لا أعرف",B427)</f>
        <v>Formula</v>
      </c>
    </row>
    <row r="428" spans="1:4" ht="15" customHeight="1">
      <c r="A428" s="10" t="str">
        <f t="shared" ca="1" si="3"/>
        <v/>
      </c>
      <c r="B428" s="10" t="str">
        <f ca="1">IF(COUNT(B$362:B427)&gt;(survey!G$9-survey!G$8+2),IF(COUNTIF(B$362:B427,7777)=0,7777,"Formula"),B427+1)</f>
        <v>Formula</v>
      </c>
      <c r="C428" s="11" t="str">
        <f t="shared" ca="1" si="4"/>
        <v>Formula</v>
      </c>
      <c r="D428" s="11" t="str">
        <f t="shared" ca="1" si="5"/>
        <v>Formula</v>
      </c>
    </row>
    <row r="429" spans="1:4" ht="15" customHeight="1">
      <c r="A429" s="10" t="str">
        <f t="shared" ca="1" si="3"/>
        <v/>
      </c>
      <c r="B429" s="10" t="str">
        <f ca="1">IF(COUNT(B$362:B428)&gt;(survey!G$9-survey!G$8+2),IF(COUNTIF(B$362:B428,7777)=0,7777,"Formula"),B428+1)</f>
        <v>Formula</v>
      </c>
      <c r="C429" s="11" t="str">
        <f t="shared" ca="1" si="4"/>
        <v>Formula</v>
      </c>
      <c r="D429" s="11" t="str">
        <f t="shared" ca="1" si="5"/>
        <v>Formula</v>
      </c>
    </row>
    <row r="430" spans="1:4" ht="15" customHeight="1">
      <c r="A430" s="10" t="str">
        <f t="shared" ca="1" si="3"/>
        <v/>
      </c>
      <c r="B430" s="10" t="str">
        <f ca="1">IF(COUNT(B$362:B429)&gt;(survey!G$9-survey!G$8+2),IF(COUNTIF(B$362:B429,7777)=0,7777,"Formula"),B429+1)</f>
        <v>Formula</v>
      </c>
      <c r="C430" s="11" t="str">
        <f t="shared" ca="1" si="4"/>
        <v>Formula</v>
      </c>
      <c r="D430" s="11" t="str">
        <f t="shared" ca="1" si="5"/>
        <v>Formula</v>
      </c>
    </row>
    <row r="431" spans="1:4" ht="15" customHeight="1">
      <c r="A431" s="10" t="str">
        <f t="shared" ca="1" si="3"/>
        <v/>
      </c>
      <c r="B431" s="10" t="str">
        <f ca="1">IF(COUNT(B$362:B430)&gt;(survey!G$9-survey!G$8+2),IF(COUNTIF(B$362:B430,7777)=0,7777,"Formula"),B430+1)</f>
        <v>Formula</v>
      </c>
      <c r="C431" s="11" t="str">
        <f t="shared" ca="1" si="4"/>
        <v>Formula</v>
      </c>
      <c r="D431" s="11" t="str">
        <f t="shared" ca="1" si="5"/>
        <v>Formula</v>
      </c>
    </row>
    <row r="432" spans="1:4" ht="15" customHeight="1">
      <c r="A432" s="10" t="str">
        <f t="shared" ca="1" si="3"/>
        <v/>
      </c>
      <c r="B432" s="10" t="str">
        <f ca="1">IF(COUNT(B$362:B431)&gt;(survey!G$9-survey!G$8+2),IF(COUNTIF(B$362:B431,7777)=0,7777,"Formula"),B431+1)</f>
        <v>Formula</v>
      </c>
      <c r="C432" s="11" t="str">
        <f t="shared" ca="1" si="4"/>
        <v>Formula</v>
      </c>
      <c r="D432" s="11" t="str">
        <f t="shared" ca="1" si="5"/>
        <v>Formula</v>
      </c>
    </row>
    <row r="433" spans="1:4" ht="15" customHeight="1">
      <c r="A433" s="10" t="str">
        <f t="shared" ca="1" si="3"/>
        <v/>
      </c>
      <c r="B433" s="10" t="str">
        <f ca="1">IF(COUNT(B$362:B432)&gt;(survey!G$9-survey!G$8+2),IF(COUNTIF(B$362:B432,7777)=0,7777,"Formula"),B432+1)</f>
        <v>Formula</v>
      </c>
      <c r="C433" s="11" t="str">
        <f t="shared" ca="1" si="4"/>
        <v>Formula</v>
      </c>
      <c r="D433" s="11" t="str">
        <f t="shared" ca="1" si="5"/>
        <v>Formula</v>
      </c>
    </row>
    <row r="434" spans="1:4" ht="15" customHeight="1">
      <c r="A434" s="10" t="str">
        <f t="shared" ca="1" si="3"/>
        <v/>
      </c>
      <c r="B434" s="10" t="str">
        <f ca="1">IF(COUNT(B$362:B433)&gt;(survey!G$9-survey!G$8+2),IF(COUNTIF(B$362:B433,7777)=0,7777,"Formula"),B433+1)</f>
        <v>Formula</v>
      </c>
      <c r="C434" s="11" t="str">
        <f t="shared" ca="1" si="4"/>
        <v>Formula</v>
      </c>
      <c r="D434" s="11" t="str">
        <f t="shared" ca="1" si="5"/>
        <v>Formula</v>
      </c>
    </row>
    <row r="435" spans="1:4" ht="15" customHeight="1">
      <c r="A435" s="10" t="str">
        <f t="shared" ca="1" si="3"/>
        <v/>
      </c>
      <c r="B435" s="10" t="str">
        <f ca="1">IF(COUNT(B$362:B434)&gt;(survey!G$9-survey!G$8+2),IF(COUNTIF(B$362:B434,7777)=0,7777,"Formula"),B434+1)</f>
        <v>Formula</v>
      </c>
      <c r="C435" s="11" t="str">
        <f t="shared" ca="1" si="4"/>
        <v>Formula</v>
      </c>
      <c r="D435" s="11" t="str">
        <f t="shared" ca="1" si="5"/>
        <v>Formula</v>
      </c>
    </row>
    <row r="436" spans="1:4" ht="15" customHeight="1">
      <c r="A436" s="10" t="str">
        <f t="shared" ca="1" si="3"/>
        <v/>
      </c>
      <c r="B436" s="10" t="str">
        <f ca="1">IF(COUNT(B$362:B435)&gt;(survey!G$9-survey!G$8+2),IF(COUNTIF(B$362:B435,7777)=0,7777,"Formula"),B435+1)</f>
        <v>Formula</v>
      </c>
      <c r="C436" s="11" t="str">
        <f t="shared" ca="1" si="4"/>
        <v>Formula</v>
      </c>
      <c r="D436" s="11" t="str">
        <f t="shared" ca="1" si="5"/>
        <v>Formula</v>
      </c>
    </row>
    <row r="437" spans="1:4" ht="15" customHeight="1">
      <c r="A437" s="10" t="str">
        <f t="shared" ca="1" si="3"/>
        <v/>
      </c>
      <c r="B437" s="10" t="str">
        <f ca="1">IF(COUNT(B$362:B436)&gt;(survey!G$9-survey!G$8+2),IF(COUNTIF(B$362:B436,7777)=0,7777,"Formula"),B436+1)</f>
        <v>Formula</v>
      </c>
      <c r="C437" s="11" t="str">
        <f t="shared" ca="1" si="4"/>
        <v>Formula</v>
      </c>
      <c r="D437" s="11" t="str">
        <f t="shared" ca="1" si="5"/>
        <v>Formula</v>
      </c>
    </row>
    <row r="438" spans="1:4" ht="15" customHeight="1">
      <c r="A438" s="10" t="str">
        <f ca="1">IF(OR(B438="", B438="Formula"),"","time_yyyy")</f>
        <v/>
      </c>
      <c r="B438" s="10" t="str">
        <f ca="1">IF(COUNT(B$362:B437)&gt;(survey!G$9-survey!G$8+2),IF(COUNTIF(B$362:B437,7777)=0,7777,"Formula"),B437+1)</f>
        <v>Formula</v>
      </c>
      <c r="C438" s="11" t="str">
        <f t="shared" ca="1" si="4"/>
        <v>Formula</v>
      </c>
      <c r="D438" s="11" t="str">
        <f t="shared" ca="1" si="5"/>
        <v>Formula</v>
      </c>
    </row>
    <row r="440" spans="1:4" ht="15" customHeight="1">
      <c r="A440" s="148"/>
      <c r="B440" s="158"/>
      <c r="C440" s="148"/>
      <c r="D440" s="149"/>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3" sqref="A3"/>
    </sheetView>
  </sheetViews>
  <sheetFormatPr defaultColWidth="17.28515625" defaultRowHeight="15" customHeight="1"/>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c r="A1" s="2" t="s">
        <v>33</v>
      </c>
      <c r="B1" s="2" t="s">
        <v>34</v>
      </c>
      <c r="C1" s="3" t="s">
        <v>35</v>
      </c>
      <c r="D1" s="1" t="s">
        <v>862</v>
      </c>
      <c r="E1" s="1" t="s">
        <v>863</v>
      </c>
      <c r="F1" s="1"/>
    </row>
    <row r="2" spans="1:6" ht="15" customHeight="1">
      <c r="A2" s="2" t="s">
        <v>1240</v>
      </c>
      <c r="B2" s="2" t="s">
        <v>1099</v>
      </c>
      <c r="C2" t="s">
        <v>864</v>
      </c>
      <c r="D2" s="1" t="s">
        <v>39</v>
      </c>
      <c r="E2" s="172">
        <v>43748</v>
      </c>
      <c r="F2" s="3"/>
    </row>
    <row r="3" spans="1:6" ht="15" customHeight="1">
      <c r="A3" s="2"/>
      <c r="B3" s="2"/>
      <c r="C3" s="1"/>
      <c r="D3" s="1"/>
      <c r="E3" s="1"/>
      <c r="F3" s="1"/>
    </row>
    <row r="4" spans="1:6" ht="15" customHeight="1">
      <c r="A4" s="2"/>
      <c r="B4" s="2"/>
      <c r="C4" s="1"/>
      <c r="D4" s="1"/>
      <c r="E4" s="1"/>
      <c r="F4" s="1"/>
    </row>
    <row r="5" spans="1:6" ht="15" customHeight="1">
      <c r="A5" s="2"/>
      <c r="B5" s="2"/>
      <c r="C5" s="1"/>
      <c r="D5" s="1"/>
      <c r="E5" s="173"/>
      <c r="F5" s="1"/>
    </row>
    <row r="6" spans="1:6" ht="15" customHeight="1">
      <c r="A6" s="2"/>
      <c r="B6" s="2"/>
      <c r="C6" s="1"/>
      <c r="D6" s="1"/>
      <c r="E6" s="173"/>
      <c r="F6" s="1"/>
    </row>
    <row r="7" spans="1:6" ht="15" customHeight="1">
      <c r="A7" s="2"/>
      <c r="B7" s="2"/>
      <c r="C7" s="1"/>
      <c r="D7" s="1"/>
      <c r="E7" s="173"/>
      <c r="F7" s="1"/>
    </row>
    <row r="8" spans="1:6" ht="15" customHeight="1">
      <c r="A8" s="2"/>
      <c r="B8" s="2"/>
      <c r="C8" s="1"/>
      <c r="D8" s="1"/>
      <c r="E8" s="1"/>
      <c r="F8" s="1"/>
    </row>
    <row r="9" spans="1:6" ht="15" customHeight="1">
      <c r="A9" s="2"/>
      <c r="B9" s="2"/>
      <c r="C9" s="1"/>
      <c r="D9" s="1"/>
      <c r="E9" s="1"/>
      <c r="F9" s="1"/>
    </row>
    <row r="10" spans="1:6" ht="15" customHeight="1">
      <c r="A10" s="2"/>
      <c r="B10" s="2"/>
      <c r="C10" s="1"/>
      <c r="D10" s="1"/>
      <c r="E10" s="1"/>
      <c r="F10" s="1"/>
    </row>
    <row r="11" spans="1:6" ht="15" customHeight="1">
      <c r="A11" s="2"/>
      <c r="B11" s="2"/>
      <c r="C11" s="1"/>
      <c r="D11" s="1"/>
      <c r="E11" s="1"/>
      <c r="F11" s="1"/>
    </row>
    <row r="12" spans="1:6" ht="15" customHeight="1">
      <c r="A12" s="2"/>
      <c r="B12" s="2"/>
      <c r="C12" s="1"/>
      <c r="D12" s="1"/>
      <c r="E12" s="1"/>
      <c r="F12" s="1"/>
    </row>
    <row r="13" spans="1:6" ht="15" customHeight="1">
      <c r="A13" s="2"/>
      <c r="B13" s="2"/>
      <c r="C13" s="1"/>
      <c r="D13" s="1"/>
      <c r="E13" s="1"/>
      <c r="F13" s="1"/>
    </row>
    <row r="14" spans="1:6" ht="15" customHeight="1">
      <c r="A14" s="2"/>
      <c r="B14" s="2"/>
      <c r="C14" s="1"/>
      <c r="D14" s="1"/>
      <c r="E14" s="1"/>
      <c r="F14" s="1"/>
    </row>
    <row r="15" spans="1:6" ht="15" customHeight="1">
      <c r="A15" s="2"/>
      <c r="B15" s="2"/>
      <c r="C15" s="1"/>
      <c r="D15" s="1"/>
      <c r="E15" s="1"/>
      <c r="F15" s="1"/>
    </row>
    <row r="16" spans="1:6" ht="15" customHeight="1">
      <c r="A16" s="2"/>
      <c r="B16" s="2"/>
      <c r="C16" s="1"/>
      <c r="D16" s="1"/>
      <c r="E16" s="1"/>
      <c r="F16" s="1"/>
    </row>
    <row r="17" spans="1:6" ht="15" customHeight="1">
      <c r="A17" s="2"/>
      <c r="B17" s="2"/>
      <c r="C17" s="1"/>
      <c r="D17" s="1"/>
      <c r="E17" s="1"/>
      <c r="F17" s="1"/>
    </row>
    <row r="18" spans="1:6" ht="15" customHeight="1">
      <c r="A18" s="2"/>
      <c r="B18" s="2"/>
      <c r="C18" s="1"/>
      <c r="D18" s="1"/>
      <c r="E18" s="1"/>
      <c r="F18" s="1"/>
    </row>
    <row r="19" spans="1:6" ht="15" customHeight="1">
      <c r="A19" s="2"/>
      <c r="B19" s="2"/>
      <c r="C19" s="1"/>
      <c r="D19" s="1"/>
      <c r="E19" s="1"/>
      <c r="F19" s="1"/>
    </row>
    <row r="20" spans="1:6" ht="15" customHeight="1">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2725AD40845DE4F91C7CA07CD8E5973" ma:contentTypeVersion="12" ma:contentTypeDescription="Create a new document." ma:contentTypeScope="" ma:versionID="cddc7bc2509bba71502b813ad264c86c">
  <xsd:schema xmlns:xsd="http://www.w3.org/2001/XMLSchema" xmlns:xs="http://www.w3.org/2001/XMLSchema" xmlns:p="http://schemas.microsoft.com/office/2006/metadata/properties" xmlns:ns2="fbca9fa4-72e2-4cd3-bc2a-c6444cc2a6c1" xmlns:ns3="af61c2d6-dab1-49c7-a6ac-ac3a8403be43" targetNamespace="http://schemas.microsoft.com/office/2006/metadata/properties" ma:root="true" ma:fieldsID="92d23c23b2284f11dd0766c63a7edfe7" ns2:_="" ns3:_="">
    <xsd:import namespace="fbca9fa4-72e2-4cd3-bc2a-c6444cc2a6c1"/>
    <xsd:import namespace="af61c2d6-dab1-49c7-a6ac-ac3a8403be4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a9fa4-72e2-4cd3-bc2a-c6444cc2a6c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61c2d6-dab1-49c7-a6ac-ac3a8403be4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163715-7D94-4A91-9E88-70202041EECF}">
  <ds:schemaRefs>
    <ds:schemaRef ds:uri="4684943b-edc0-4b28-aa35-76f6343f2a90"/>
    <ds:schemaRef ds:uri="http://purl.org/dc/terms/"/>
    <ds:schemaRef ds:uri="http://schemas.openxmlformats.org/package/2006/metadata/core-properties"/>
    <ds:schemaRef ds:uri="http://schemas.microsoft.com/office/infopath/2007/PartnerControls"/>
    <ds:schemaRef ds:uri="0d599776-0c06-4ace-8ff1-ab166086962e"/>
    <ds:schemaRef ds:uri="http://schemas.microsoft.com/office/2006/documentManagement/types"/>
    <ds:schemaRef ds:uri="http://www.w3.org/XML/1998/namespace"/>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D3D9656A-453F-4845-8384-E660A13F4682}">
  <ds:schemaRefs>
    <ds:schemaRef ds:uri="http://schemas.microsoft.com/sharepoint/v3/contenttype/forms"/>
  </ds:schemaRefs>
</ds:datastoreItem>
</file>

<file path=customXml/itemProps3.xml><?xml version="1.0" encoding="utf-8"?>
<ds:datastoreItem xmlns:ds="http://schemas.openxmlformats.org/officeDocument/2006/customXml" ds:itemID="{BBC36350-0639-45EE-B66D-5A9B44DF6B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ca9fa4-72e2-4cd3-bc2a-c6444cc2a6c1"/>
    <ds:schemaRef ds:uri="af61c2d6-dab1-49c7-a6ac-ac3a8403be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2023-01-16T10:46:17Z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0x0101006E9A4CBFFD897042A67CBB6D8D76EC9B</vt:lpwstr>
  </property>
</Properties>
</file>