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autoCompressPictures="0"/>
  <mc:AlternateContent xmlns:mc="http://schemas.openxmlformats.org/markup-compatibility/2006">
    <mc:Choice Requires="x15">
      <x15ac:absPath xmlns:x15ac="http://schemas.microsoft.com/office/spreadsheetml/2010/11/ac" url="C:\Users\cowanm\World Health Organization\SUR - Documents\microdata\STEPS\TKM_2018_STEPS - to prep\TKM_2018_STEPS_v01_M\"/>
    </mc:Choice>
  </mc:AlternateContent>
  <xr:revisionPtr revIDLastSave="0" documentId="13_ncr:3_{759F7DE1-CF65-4162-9E87-259D9C56ADDB}" xr6:coauthVersionLast="45" xr6:coauthVersionMax="45" xr10:uidLastSave="{00000000-0000-0000-0000-000000000000}"/>
  <bookViews>
    <workbookView xWindow="-120" yWindow="-120" windowWidth="20730" windowHeight="11160" tabRatio="500" xr2:uid="{00000000-000D-0000-FFFF-FFFF00000000}"/>
  </bookViews>
  <sheets>
    <sheet name="survey" sheetId="1" r:id="rId1"/>
    <sheet name="choices" sheetId="2" r:id="rId2"/>
    <sheet name="settings" sheetId="3" r:id="rId3"/>
  </sheets>
  <definedNames>
    <definedName name="_xlnm._FilterDatabase" localSheetId="1" hidden="1">choices!$A$1:$E$1</definedName>
    <definedName name="_xlnm._FilterDatabase" localSheetId="0" hidden="1">survey!$A$1:$R$489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92" i="2" l="1"/>
  <c r="L161" i="1"/>
  <c r="B193" i="2" l="1"/>
  <c r="C193" i="2" s="1"/>
  <c r="E192" i="2"/>
  <c r="A192" i="2"/>
  <c r="C192" i="2"/>
  <c r="D192" i="2"/>
  <c r="D193" i="2" l="1"/>
  <c r="E193" i="2"/>
  <c r="B194" i="2"/>
  <c r="C194" i="2" s="1"/>
  <c r="A193" i="2"/>
  <c r="B195" i="2" l="1"/>
  <c r="E194" i="2"/>
  <c r="D194" i="2"/>
  <c r="A194" i="2"/>
  <c r="E195" i="2" l="1"/>
  <c r="D195" i="2"/>
  <c r="C195" i="2"/>
  <c r="A195" i="2"/>
  <c r="B196" i="2"/>
  <c r="E196" i="2" l="1"/>
  <c r="A196" i="2"/>
  <c r="D196" i="2"/>
  <c r="C196" i="2"/>
  <c r="B197" i="2"/>
  <c r="D197" i="2" l="1"/>
  <c r="E197" i="2"/>
  <c r="C197" i="2"/>
  <c r="A197" i="2"/>
  <c r="B198" i="2"/>
  <c r="B199" i="2" l="1"/>
  <c r="E198" i="2"/>
  <c r="A198" i="2"/>
  <c r="C198" i="2"/>
  <c r="D198" i="2"/>
  <c r="E199" i="2" l="1"/>
  <c r="A199" i="2"/>
  <c r="C199" i="2"/>
  <c r="D199" i="2"/>
  <c r="B200" i="2"/>
  <c r="E200" i="2" l="1"/>
  <c r="A200" i="2"/>
  <c r="D200" i="2"/>
  <c r="C200" i="2"/>
  <c r="B201" i="2"/>
  <c r="B202" i="2" l="1"/>
  <c r="B203" i="2" s="1"/>
  <c r="E201" i="2"/>
  <c r="D201" i="2"/>
  <c r="C201" i="2"/>
  <c r="A201" i="2"/>
  <c r="E203" i="2" l="1"/>
  <c r="D203" i="2"/>
  <c r="A203" i="2"/>
  <c r="C203" i="2"/>
  <c r="E202" i="2"/>
  <c r="D202" i="2"/>
  <c r="C202" i="2"/>
  <c r="A202" i="2"/>
  <c r="B204" i="2"/>
  <c r="E204" i="2" l="1"/>
  <c r="A204" i="2"/>
  <c r="C204" i="2"/>
  <c r="D204" i="2"/>
  <c r="B205" i="2"/>
  <c r="B206" i="2" l="1"/>
  <c r="B207" i="2" s="1"/>
  <c r="E205" i="2"/>
  <c r="C205" i="2"/>
  <c r="A205" i="2"/>
  <c r="D205" i="2"/>
  <c r="B208" i="2" l="1"/>
  <c r="E208" i="2" s="1"/>
  <c r="D207" i="2"/>
  <c r="E207" i="2"/>
  <c r="C207" i="2"/>
  <c r="A207" i="2"/>
  <c r="E206" i="2"/>
  <c r="C206" i="2"/>
  <c r="A206" i="2"/>
  <c r="D206" i="2"/>
  <c r="A208" i="2" l="1"/>
  <c r="B209" i="2"/>
  <c r="B210" i="2" s="1"/>
  <c r="B211" i="2" s="1"/>
  <c r="C211" i="2" s="1"/>
  <c r="D208" i="2"/>
  <c r="C208" i="2"/>
  <c r="A209" i="2" l="1"/>
  <c r="C209" i="2"/>
  <c r="E209" i="2"/>
  <c r="D209" i="2"/>
  <c r="D210" i="2"/>
  <c r="A210" i="2"/>
  <c r="E210" i="2"/>
  <c r="C210" i="2"/>
  <c r="D211" i="2"/>
  <c r="E211" i="2"/>
  <c r="A211" i="2"/>
  <c r="B212" i="2"/>
  <c r="A212" i="2" s="1"/>
  <c r="B213" i="2" l="1"/>
  <c r="E213" i="2" s="1"/>
  <c r="C212" i="2"/>
  <c r="D212" i="2"/>
  <c r="E212" i="2"/>
  <c r="D213" i="2" l="1"/>
  <c r="A213" i="2"/>
  <c r="B214" i="2"/>
  <c r="E214" i="2" s="1"/>
  <c r="C213" i="2"/>
  <c r="A214" i="2" l="1"/>
  <c r="C214" i="2"/>
  <c r="D214" i="2"/>
  <c r="B215" i="2"/>
  <c r="E215" i="2" s="1"/>
  <c r="B216" i="2" l="1"/>
  <c r="B217" i="2" s="1"/>
  <c r="A215" i="2"/>
  <c r="C215" i="2"/>
  <c r="D215" i="2"/>
  <c r="A216" i="2" l="1"/>
  <c r="E216" i="2"/>
  <c r="C216" i="2"/>
  <c r="D216" i="2"/>
  <c r="C217" i="2"/>
  <c r="E217" i="2"/>
  <c r="D217" i="2"/>
  <c r="B218" i="2"/>
  <c r="A217" i="2"/>
  <c r="A218" i="2" l="1"/>
  <c r="E218" i="2"/>
  <c r="C218" i="2"/>
  <c r="D218" i="2"/>
  <c r="B219" i="2"/>
  <c r="E219" i="2" s="1"/>
  <c r="D219" i="2" l="1"/>
  <c r="C219" i="2"/>
  <c r="A219" i="2"/>
  <c r="B220" i="2"/>
  <c r="A220" i="2" l="1"/>
  <c r="E220" i="2"/>
  <c r="B221" i="2"/>
  <c r="C220" i="2"/>
  <c r="D220" i="2"/>
  <c r="C221" i="2" l="1"/>
  <c r="E221" i="2"/>
  <c r="B222" i="2"/>
  <c r="D221" i="2"/>
  <c r="A221" i="2"/>
  <c r="D222" i="2" l="1"/>
  <c r="E222" i="2"/>
  <c r="C222" i="2"/>
  <c r="B223" i="2"/>
  <c r="E223" i="2" s="1"/>
  <c r="A222" i="2"/>
  <c r="B224" i="2" l="1"/>
  <c r="E224" i="2" s="1"/>
  <c r="D223" i="2"/>
  <c r="C223" i="2"/>
  <c r="A223" i="2"/>
  <c r="C224" i="2" l="1"/>
  <c r="A224" i="2"/>
  <c r="B225" i="2"/>
  <c r="E225" i="2" s="1"/>
  <c r="D224" i="2"/>
  <c r="D225" i="2" l="1"/>
  <c r="A225" i="2"/>
  <c r="C225" i="2"/>
  <c r="B226" i="2"/>
  <c r="E226" i="2" s="1"/>
  <c r="D226" i="2" l="1"/>
  <c r="A226" i="2"/>
  <c r="B227" i="2"/>
  <c r="E227" i="2" s="1"/>
  <c r="C226" i="2"/>
  <c r="B228" i="2" l="1"/>
  <c r="E228" i="2" s="1"/>
  <c r="C227" i="2"/>
  <c r="A227" i="2"/>
  <c r="D227" i="2"/>
  <c r="B229" i="2" l="1"/>
  <c r="E229" i="2" s="1"/>
  <c r="C228" i="2"/>
  <c r="D228" i="2"/>
  <c r="A228" i="2"/>
  <c r="C229" i="2" l="1"/>
  <c r="B230" i="2"/>
  <c r="E230" i="2" s="1"/>
  <c r="A229" i="2"/>
  <c r="D229" i="2"/>
  <c r="D230" i="2" l="1"/>
  <c r="C230" i="2"/>
  <c r="A230" i="2"/>
  <c r="B231" i="2"/>
  <c r="E231" i="2" s="1"/>
  <c r="D231" i="2" l="1"/>
  <c r="A231" i="2"/>
  <c r="C231" i="2"/>
  <c r="B232" i="2"/>
  <c r="E232" i="2" s="1"/>
  <c r="C232" i="2" l="1"/>
  <c r="A232" i="2"/>
  <c r="B233" i="2"/>
  <c r="E233" i="2" s="1"/>
  <c r="D232" i="2"/>
  <c r="C233" i="2" l="1"/>
  <c r="A233" i="2"/>
  <c r="D233" i="2"/>
  <c r="B234" i="2"/>
  <c r="E234" i="2" s="1"/>
  <c r="B235" i="2" l="1"/>
  <c r="C234" i="2"/>
  <c r="A234" i="2"/>
  <c r="D234" i="2"/>
  <c r="C235" i="2" l="1"/>
  <c r="E235" i="2"/>
  <c r="B236" i="2"/>
  <c r="E236" i="2" s="1"/>
  <c r="A235" i="2"/>
  <c r="D235" i="2"/>
  <c r="A236" i="2" l="1"/>
  <c r="D236" i="2"/>
  <c r="B237" i="2"/>
  <c r="E237" i="2" s="1"/>
  <c r="C236" i="2"/>
  <c r="D237" i="2" l="1"/>
  <c r="C237" i="2"/>
  <c r="A237" i="2"/>
  <c r="B238" i="2"/>
  <c r="D238" i="2" l="1"/>
  <c r="E238" i="2"/>
  <c r="B239" i="2"/>
  <c r="C238" i="2"/>
  <c r="A238" i="2"/>
  <c r="D239" i="2" l="1"/>
  <c r="E239" i="2"/>
  <c r="C239" i="2"/>
  <c r="B240" i="2"/>
  <c r="A239" i="2"/>
  <c r="C240" i="2" l="1"/>
  <c r="E240" i="2"/>
  <c r="A240" i="2"/>
  <c r="B241" i="2"/>
  <c r="E241" i="2" s="1"/>
  <c r="D240" i="2"/>
  <c r="C241" i="2" l="1"/>
  <c r="A241" i="2"/>
  <c r="D241" i="2"/>
  <c r="B242" i="2"/>
  <c r="E242" i="2" s="1"/>
  <c r="B243" i="2" l="1"/>
  <c r="D242" i="2"/>
  <c r="A242" i="2"/>
  <c r="C242" i="2"/>
  <c r="A243" i="2" l="1"/>
  <c r="E243" i="2"/>
  <c r="C243" i="2"/>
  <c r="D243" i="2"/>
  <c r="B244" i="2"/>
  <c r="E244" i="2" s="1"/>
  <c r="B245" i="2" l="1"/>
  <c r="E245" i="2" s="1"/>
  <c r="D244" i="2"/>
  <c r="A244" i="2"/>
  <c r="C244" i="2"/>
  <c r="B246" i="2" l="1"/>
  <c r="A245" i="2"/>
  <c r="D245" i="2"/>
  <c r="C245" i="2"/>
  <c r="D246" i="2" l="1"/>
  <c r="C246" i="2"/>
  <c r="B247" i="2"/>
  <c r="E247" i="2" s="1"/>
  <c r="A246" i="2"/>
  <c r="D247" i="2" l="1"/>
  <c r="A247" i="2"/>
  <c r="C247" i="2"/>
  <c r="B248" i="2"/>
  <c r="D248" i="2" l="1"/>
  <c r="E248" i="2"/>
  <c r="B249" i="2"/>
  <c r="E249" i="2" s="1"/>
  <c r="C248" i="2"/>
  <c r="A248" i="2"/>
  <c r="C249" i="2" l="1"/>
  <c r="B250" i="2"/>
  <c r="E250" i="2" s="1"/>
  <c r="D249" i="2"/>
  <c r="A249" i="2"/>
  <c r="B251" i="2" l="1"/>
  <c r="D250" i="2"/>
  <c r="A250" i="2"/>
  <c r="C250" i="2"/>
  <c r="C251" i="2" l="1"/>
  <c r="E251" i="2"/>
  <c r="A251" i="2"/>
  <c r="B252" i="2"/>
  <c r="E252" i="2" s="1"/>
  <c r="D251" i="2"/>
  <c r="B253" i="2" l="1"/>
  <c r="A252" i="2"/>
  <c r="D252" i="2"/>
  <c r="C252" i="2"/>
  <c r="C253" i="2" l="1"/>
  <c r="E253" i="2"/>
  <c r="A253" i="2"/>
  <c r="B254" i="2"/>
  <c r="D253" i="2"/>
  <c r="D254" i="2" l="1"/>
  <c r="E254" i="2"/>
  <c r="C254" i="2"/>
  <c r="B255" i="2"/>
  <c r="A254" i="2"/>
  <c r="C255" i="2" l="1"/>
  <c r="E255" i="2"/>
  <c r="D255" i="2"/>
  <c r="B256" i="2"/>
  <c r="A255" i="2"/>
  <c r="C256" i="2" l="1"/>
  <c r="E256" i="2"/>
  <c r="B257" i="2"/>
  <c r="E257" i="2" s="1"/>
  <c r="A256" i="2"/>
  <c r="D256" i="2"/>
  <c r="C257" i="2" l="1"/>
  <c r="B258" i="2"/>
  <c r="E258" i="2" s="1"/>
  <c r="D257" i="2"/>
  <c r="A257" i="2"/>
  <c r="D258" i="2" l="1"/>
  <c r="B259" i="2"/>
  <c r="C258" i="2"/>
  <c r="A258" i="2"/>
  <c r="D259" i="2" l="1"/>
  <c r="E259" i="2"/>
  <c r="B260" i="2"/>
  <c r="E260" i="2" s="1"/>
  <c r="A259" i="2"/>
  <c r="C259" i="2"/>
  <c r="B261" i="2" l="1"/>
  <c r="D260" i="2"/>
  <c r="A260" i="2"/>
  <c r="C260" i="2"/>
  <c r="C261" i="2" l="1"/>
  <c r="E261" i="2"/>
  <c r="D261" i="2"/>
  <c r="B262" i="2"/>
  <c r="A261" i="2"/>
  <c r="D262" i="2" l="1"/>
  <c r="E262" i="2"/>
  <c r="B263" i="2"/>
  <c r="A262" i="2"/>
  <c r="C262" i="2"/>
  <c r="C263" i="2" l="1"/>
  <c r="E263" i="2"/>
  <c r="A263" i="2"/>
  <c r="B264" i="2"/>
  <c r="E264" i="2" s="1"/>
  <c r="D263" i="2"/>
  <c r="B265" i="2" l="1"/>
  <c r="E265" i="2" s="1"/>
  <c r="A264" i="2"/>
  <c r="D264" i="2"/>
  <c r="C264" i="2"/>
  <c r="C265" i="2" l="1"/>
  <c r="A265" i="2"/>
  <c r="B266" i="2"/>
  <c r="E266" i="2" s="1"/>
  <c r="D265" i="2"/>
  <c r="D266" i="2" l="1"/>
  <c r="B267" i="2"/>
  <c r="A266" i="2"/>
  <c r="C266" i="2"/>
  <c r="D267" i="2" l="1"/>
  <c r="E267" i="2"/>
  <c r="B268" i="2"/>
  <c r="E268" i="2" s="1"/>
  <c r="C267" i="2"/>
  <c r="A267" i="2"/>
  <c r="D268" i="2" l="1"/>
  <c r="A268" i="2"/>
  <c r="C268"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RAKOVAC, Ivo</author>
  </authors>
  <commentList>
    <comment ref="S344" authorId="0" shapeId="0" xr:uid="{00000000-0006-0000-0000-000001000000}">
      <text>
        <r>
          <rPr>
            <b/>
            <sz val="9"/>
            <color indexed="81"/>
            <rFont val="Tahoma"/>
            <family val="2"/>
          </rPr>
          <t>RAKOVAC, Ivo:</t>
        </r>
        <r>
          <rPr>
            <sz val="9"/>
            <color indexed="81"/>
            <rFont val="Tahoma"/>
            <family val="2"/>
          </rPr>
          <t xml:space="preserve">
Apologies, the text in Russian  was  missing, coud you please add the Turkmen translation?
</t>
        </r>
      </text>
    </comment>
  </commentList>
</comments>
</file>

<file path=xl/sharedStrings.xml><?xml version="1.0" encoding="utf-8"?>
<sst xmlns="http://schemas.openxmlformats.org/spreadsheetml/2006/main" count="4393" uniqueCount="2463">
  <si>
    <t>type</t>
  </si>
  <si>
    <t>name</t>
  </si>
  <si>
    <t>constraint</t>
  </si>
  <si>
    <t>required</t>
  </si>
  <si>
    <t>relevant</t>
  </si>
  <si>
    <t>calculation</t>
  </si>
  <si>
    <t>appearance</t>
  </si>
  <si>
    <t>today</t>
  </si>
  <si>
    <t>start</t>
  </si>
  <si>
    <t>end</t>
  </si>
  <si>
    <t>deviceid</t>
  </si>
  <si>
    <t>calculate</t>
  </si>
  <si>
    <t>begin group</t>
  </si>
  <si>
    <t>integer</t>
  </si>
  <si>
    <t>I1</t>
  </si>
  <si>
    <t>.&gt;0</t>
  </si>
  <si>
    <t>yes</t>
  </si>
  <si>
    <t>text</t>
  </si>
  <si>
    <t>I2</t>
  </si>
  <si>
    <t>I3</t>
  </si>
  <si>
    <t>I4</t>
  </si>
  <si>
    <t>end group</t>
  </si>
  <si>
    <t>consent_language_name</t>
  </si>
  <si>
    <t>Consent, Interview Language and Name</t>
  </si>
  <si>
    <t>select_one y_n</t>
  </si>
  <si>
    <t>I5</t>
  </si>
  <si>
    <t>select_one lang</t>
  </si>
  <si>
    <t>I6</t>
  </si>
  <si>
    <t>${I5} = '1'</t>
  </si>
  <si>
    <t>time</t>
  </si>
  <si>
    <t>I7</t>
  </si>
  <si>
    <t>list name</t>
  </si>
  <si>
    <t>I8</t>
  </si>
  <si>
    <t>title</t>
  </si>
  <si>
    <t>form_id</t>
  </si>
  <si>
    <t>instance_name</t>
  </si>
  <si>
    <t>y_n</t>
  </si>
  <si>
    <t>Yes</t>
  </si>
  <si>
    <t>No</t>
  </si>
  <si>
    <t>lang</t>
  </si>
  <si>
    <t>English</t>
  </si>
  <si>
    <t>m_f</t>
  </si>
  <si>
    <t>Male</t>
  </si>
  <si>
    <t>Female</t>
  </si>
  <si>
    <t>edu</t>
  </si>
  <si>
    <t>Refused</t>
  </si>
  <si>
    <t>ethnic</t>
  </si>
  <si>
    <t>marital</t>
  </si>
  <si>
    <t>Never married</t>
  </si>
  <si>
    <t>Currently married</t>
  </si>
  <si>
    <t>Separated</t>
  </si>
  <si>
    <t>Divorced</t>
  </si>
  <si>
    <t>Widowed</t>
  </si>
  <si>
    <t>Cohabitating</t>
  </si>
  <si>
    <t>I9</t>
  </si>
  <si>
    <t>work</t>
  </si>
  <si>
    <t>pid</t>
  </si>
  <si>
    <t>Self-employed</t>
  </si>
  <si>
    <t>I10</t>
  </si>
  <si>
    <t>select_one m_f</t>
  </si>
  <si>
    <t>C1</t>
  </si>
  <si>
    <t>Observe only, do not ask.</t>
  </si>
  <si>
    <t>field-list</t>
  </si>
  <si>
    <t>Don't know</t>
  </si>
  <si>
    <t>week</t>
  </si>
  <si>
    <t>Week</t>
  </si>
  <si>
    <t>month</t>
  </si>
  <si>
    <t>Month</t>
  </si>
  <si>
    <t>year</t>
  </si>
  <si>
    <t>Year</t>
  </si>
  <si>
    <t>C3</t>
  </si>
  <si>
    <t>note</t>
  </si>
  <si>
    <t>C4</t>
  </si>
  <si>
    <t>select_one edu</t>
  </si>
  <si>
    <t>C5</t>
  </si>
  <si>
    <t>select_one ethnic</t>
  </si>
  <si>
    <t>quin</t>
  </si>
  <si>
    <t>C6</t>
  </si>
  <si>
    <t>≤ Quintile (Q) 1</t>
  </si>
  <si>
    <t>More than Q 1, ≤ Q 2</t>
  </si>
  <si>
    <t>select_one marital</t>
  </si>
  <si>
    <t>More than Q 2, ≤ Q 3</t>
  </si>
  <si>
    <t>C7</t>
  </si>
  <si>
    <t>More than Q 3, ≤ Q 4</t>
  </si>
  <si>
    <t>More than Q 4</t>
  </si>
  <si>
    <t>select_one work</t>
  </si>
  <si>
    <t>C8</t>
  </si>
  <si>
    <t>Don't Know</t>
  </si>
  <si>
    <t>time2</t>
  </si>
  <si>
    <t>years</t>
  </si>
  <si>
    <t>Years</t>
  </si>
  <si>
    <t>months</t>
  </si>
  <si>
    <t>Months</t>
  </si>
  <si>
    <t>weeks</t>
  </si>
  <si>
    <t>Weeks</t>
  </si>
  <si>
    <t>minimal</t>
  </si>
  <si>
    <t>dk</t>
  </si>
  <si>
    <t>quit</t>
  </si>
  <si>
    <t>No visit during the past 12 months</t>
  </si>
  <si>
    <t>Don't work in a closed area</t>
  </si>
  <si>
    <t>alc_freq</t>
  </si>
  <si>
    <t>Daily</t>
  </si>
  <si>
    <t>5-6 days per week</t>
  </si>
  <si>
    <t>3-4 days per week</t>
  </si>
  <si>
    <t>1-2 days per week</t>
  </si>
  <si>
    <t>1-3 days per month</t>
  </si>
  <si>
    <t>Less than once a month</t>
  </si>
  <si>
    <t>time3</t>
  </si>
  <si>
    <t>Daily or almost daily</t>
  </si>
  <si>
    <t>Weekly</t>
  </si>
  <si>
    <t>Monthly</t>
  </si>
  <si>
    <t>Less than monthly</t>
  </si>
  <si>
    <t>Never</t>
  </si>
  <si>
    <t>time4</t>
  </si>
  <si>
    <t>Yes, more than monthly</t>
  </si>
  <si>
    <t>Yes, monthly</t>
  </si>
  <si>
    <t>Yes, several times but less than monthly</t>
  </si>
  <si>
    <t xml:space="preserve">Yes, once or twice </t>
  </si>
  <si>
    <t>likert</t>
  </si>
  <si>
    <t>Always</t>
  </si>
  <si>
    <t>Often</t>
  </si>
  <si>
    <t>Sometimes</t>
  </si>
  <si>
    <t>Rarely</t>
  </si>
  <si>
    <t>likert2</t>
  </si>
  <si>
    <t>Far too much</t>
  </si>
  <si>
    <t>note1</t>
  </si>
  <si>
    <t>Too much</t>
  </si>
  <si>
    <t>Now I am going to ask you some questions about tobacco use.</t>
  </si>
  <si>
    <t>Just the right amount</t>
  </si>
  <si>
    <t>Too little</t>
  </si>
  <si>
    <t>T1</t>
  </si>
  <si>
    <t>Far too little</t>
  </si>
  <si>
    <t>T2</t>
  </si>
  <si>
    <t>${T1} = '1'</t>
  </si>
  <si>
    <t>T3</t>
  </si>
  <si>
    <t>imp</t>
  </si>
  <si>
    <t>Enter '77' if not known.</t>
  </si>
  <si>
    <t>Very important</t>
  </si>
  <si>
    <t>Somewhat important</t>
  </si>
  <si>
    <t>T4grp</t>
  </si>
  <si>
    <t>Not at all important</t>
  </si>
  <si>
    <t>${T1} = '1' and (${T3} = '77' or ${T3} = '')</t>
  </si>
  <si>
    <t>T4</t>
  </si>
  <si>
    <t>food</t>
  </si>
  <si>
    <t>Vegetable oil</t>
  </si>
  <si>
    <t>select_one time2</t>
  </si>
  <si>
    <t>T4type</t>
  </si>
  <si>
    <t>Lard or suet</t>
  </si>
  <si>
    <t>Please select whether answer is in years, months, or weeks, or whether respondent doesn't know.</t>
  </si>
  <si>
    <t>Butter or ghee</t>
  </si>
  <si>
    <t>Margarine</t>
  </si>
  <si>
    <t>Other</t>
  </si>
  <si>
    <t>None in particular</t>
  </si>
  <si>
    <t>None used</t>
  </si>
  <si>
    <t>cuff</t>
  </si>
  <si>
    <t>Small</t>
  </si>
  <si>
    <t>Medium</t>
  </si>
  <si>
    <t>Large</t>
  </si>
  <si>
    <t>T5a</t>
  </si>
  <si>
    <t>${T2} = '1'</t>
  </si>
  <si>
    <t>T5aw</t>
  </si>
  <si>
    <t>${T2} = '2' or ${T5a} = '0'</t>
  </si>
  <si>
    <t>T5b</t>
  </si>
  <si>
    <t>T5bw</t>
  </si>
  <si>
    <t>${T2} = '2' or ${T5b} = '0'</t>
  </si>
  <si>
    <t>T5c</t>
  </si>
  <si>
    <t>T5cw</t>
  </si>
  <si>
    <t>${T2} = '2' or ${T5c} = '0'</t>
  </si>
  <si>
    <t>T5d</t>
  </si>
  <si>
    <t>T5dw</t>
  </si>
  <si>
    <t>${T2} = '2' or ${T5d} = '0'</t>
  </si>
  <si>
    <t>T5e</t>
  </si>
  <si>
    <t>T5ew</t>
  </si>
  <si>
    <t>${T2} = '2' or ${T5e} = '0'</t>
  </si>
  <si>
    <t>T5other</t>
  </si>
  <si>
    <t>T5f</t>
  </si>
  <si>
    <t>T5fw</t>
  </si>
  <si>
    <t>T6</t>
  </si>
  <si>
    <t>select_one quit</t>
  </si>
  <si>
    <t>T7</t>
  </si>
  <si>
    <t>T8</t>
  </si>
  <si>
    <t>${T1} = '2'</t>
  </si>
  <si>
    <t>T9</t>
  </si>
  <si>
    <t>${T2} = '2' or ${T8} = '1'</t>
  </si>
  <si>
    <t>T10</t>
  </si>
  <si>
    <t>T11grp</t>
  </si>
  <si>
    <t>${T1} = '2' and ${T8} = '1' and ${T10} = '77'</t>
  </si>
  <si>
    <t>T11</t>
  </si>
  <si>
    <t>T11type</t>
  </si>
  <si>
    <t>T12</t>
  </si>
  <si>
    <t>T13</t>
  </si>
  <si>
    <t>${T12} = '1'</t>
  </si>
  <si>
    <t>T14a</t>
  </si>
  <si>
    <t>${T13} = '1'</t>
  </si>
  <si>
    <t>T14aw</t>
  </si>
  <si>
    <t>${T13} = '2' or ${T14a} = '0'</t>
  </si>
  <si>
    <t>T14b</t>
  </si>
  <si>
    <t>T14bw</t>
  </si>
  <si>
    <t>${T13} = '2' or ${T14b} = '0'</t>
  </si>
  <si>
    <t>T14c</t>
  </si>
  <si>
    <t>T14cw</t>
  </si>
  <si>
    <t>${T13} = '2' or ${T14c} = '0'</t>
  </si>
  <si>
    <t>T14other</t>
  </si>
  <si>
    <t>T14e</t>
  </si>
  <si>
    <t>T14ew</t>
  </si>
  <si>
    <t>T15</t>
  </si>
  <si>
    <t>${T12} = '2'</t>
  </si>
  <si>
    <t>T16</t>
  </si>
  <si>
    <t>${T13} = '2' or ${T15} = '1'</t>
  </si>
  <si>
    <t>T17</t>
  </si>
  <si>
    <t>T18</t>
  </si>
  <si>
    <t>note2</t>
  </si>
  <si>
    <t>The next questions ask about the consumption of alcohol.</t>
  </si>
  <si>
    <t>A1</t>
  </si>
  <si>
    <t>A2</t>
  </si>
  <si>
    <t>${A1} = '1'</t>
  </si>
  <si>
    <t>A3</t>
  </si>
  <si>
    <t>${A2} = '2'</t>
  </si>
  <si>
    <t>select_one alc_freq</t>
  </si>
  <si>
    <t>A4</t>
  </si>
  <si>
    <t>${A2} = '1'</t>
  </si>
  <si>
    <t>A5</t>
  </si>
  <si>
    <t>A6</t>
  </si>
  <si>
    <t>${A5} = '1'</t>
  </si>
  <si>
    <t>A7</t>
  </si>
  <si>
    <t>A8</t>
  </si>
  <si>
    <t>A9</t>
  </si>
  <si>
    <t>A10a</t>
  </si>
  <si>
    <t>A10b</t>
  </si>
  <si>
    <t>A10c</t>
  </si>
  <si>
    <t>A10d</t>
  </si>
  <si>
    <t>A10e</t>
  </si>
  <si>
    <t>A10f</t>
  </si>
  <si>
    <t>A10g</t>
  </si>
  <si>
    <t>note3</t>
  </si>
  <si>
    <t>I have just asked you about your consumption of alcohol during the past 7 days. The questions were about alcohol in general, while the next questions refer to your consumption of homebrewed alcohol, alcohol brought over the border/from another country, any alcohol not intended for drinking or other untaxed alcohol. Please only think about these types of alcohol when answering the next questions.</t>
  </si>
  <si>
    <t>A11</t>
  </si>
  <si>
    <t>A12a</t>
  </si>
  <si>
    <t>${A11} = '1'</t>
  </si>
  <si>
    <t>A12b</t>
  </si>
  <si>
    <t>A12c</t>
  </si>
  <si>
    <t>A12d</t>
  </si>
  <si>
    <t>A12e</t>
  </si>
  <si>
    <t>select_one time3</t>
  </si>
  <si>
    <t>A13</t>
  </si>
  <si>
    <t>A14</t>
  </si>
  <si>
    <t>A15</t>
  </si>
  <si>
    <t>select_one time4</t>
  </si>
  <si>
    <t>A16</t>
  </si>
  <si>
    <t>note4</t>
  </si>
  <si>
    <t>The next questions ask about the fruits and vegetables that you usually eat. I have a nutrition card here that shows you some examples of local fruits and vegetables. Each picture represents the size of a serving. As you answer these questions please think of a typical week in the last year.</t>
  </si>
  <si>
    <t>D1</t>
  </si>
  <si>
    <t>D2</t>
  </si>
  <si>
    <t>D3</t>
  </si>
  <si>
    <t>D4</t>
  </si>
  <si>
    <t>dietary_salt</t>
  </si>
  <si>
    <t>Dietary Salt</t>
  </si>
  <si>
    <t>note5</t>
  </si>
  <si>
    <t>select_one likert</t>
  </si>
  <si>
    <t>D5</t>
  </si>
  <si>
    <t>D6</t>
  </si>
  <si>
    <t>D7</t>
  </si>
  <si>
    <t>select_one likert2</t>
  </si>
  <si>
    <t>D8</t>
  </si>
  <si>
    <t>select_one imp</t>
  </si>
  <si>
    <t>D9</t>
  </si>
  <si>
    <t>D10</t>
  </si>
  <si>
    <t>D11a</t>
  </si>
  <si>
    <t>D11b</t>
  </si>
  <si>
    <t>D11c</t>
  </si>
  <si>
    <t>D11d</t>
  </si>
  <si>
    <t>D11e</t>
  </si>
  <si>
    <t>D11f</t>
  </si>
  <si>
    <t>D11other</t>
  </si>
  <si>
    <t>${D11f} = '1'</t>
  </si>
  <si>
    <t>Next I am going to ask you about the time you spend doing different types of physical activity in a typical week. Please answer these questions even if you do not consider yourself to be a physically active person. 
Think first about the time you spend doing work.  Think of work as the things that you have to do such as paid or unpaid work, study/training, household chores, harvesting food/crops, fishing or hunting for food, seeking employment. [Insert other examples if needed].  In answering the following questions 'vigorous-intensity activities' are activities that require hard physical effort and cause large increases in breathing or heart rate, 'moderate-intensity activities' are activities that require moderate physical effort and cause small increases in breathing or heart rate.</t>
  </si>
  <si>
    <t>P1</t>
  </si>
  <si>
    <t>P2</t>
  </si>
  <si>
    <t>${P1} = '1'</t>
  </si>
  <si>
    <t>P4</t>
  </si>
  <si>
    <t>P5</t>
  </si>
  <si>
    <t>${P4} = '1'</t>
  </si>
  <si>
    <t>note7</t>
  </si>
  <si>
    <t>The next questions exclude the physical activities at work that you have already mentioned.
Now I would like to ask you about the usual way you travel to and from places.  For example to work, for shopping, to market, to place of worship. [Insert other examples if needed]</t>
  </si>
  <si>
    <t>P7</t>
  </si>
  <si>
    <t>P8</t>
  </si>
  <si>
    <t>${P7} = '1'</t>
  </si>
  <si>
    <t>note8</t>
  </si>
  <si>
    <t>The next questions exclude the work and transport activities that you have already mentioned.
Now I would like to ask you about sports, fitness and recreational activities (leisure), [Insert relevant terms].</t>
  </si>
  <si>
    <t>P10</t>
  </si>
  <si>
    <t>P11</t>
  </si>
  <si>
    <t>${P10} = '1'</t>
  </si>
  <si>
    <t>P13</t>
  </si>
  <si>
    <t>P14</t>
  </si>
  <si>
    <t>${P13} = '1'</t>
  </si>
  <si>
    <t>note9</t>
  </si>
  <si>
    <t>The following question is about sitting or reclining at work, at home, getting to and from places, or with friends including time spent sitting at a desk, sitting with friends, traveling in car, bus, train, reading, playing cards or watching television, but do not include time spent sleeping.</t>
  </si>
  <si>
    <t>H1</t>
  </si>
  <si>
    <t>H2a</t>
  </si>
  <si>
    <t>${H1} = '1'</t>
  </si>
  <si>
    <t>H2b</t>
  </si>
  <si>
    <t>${H2a} = '1'</t>
  </si>
  <si>
    <t>H3</t>
  </si>
  <si>
    <t>H4</t>
  </si>
  <si>
    <t>H5</t>
  </si>
  <si>
    <t>H6</t>
  </si>
  <si>
    <t>H7a</t>
  </si>
  <si>
    <t>${H6} = '1'</t>
  </si>
  <si>
    <t>H7b</t>
  </si>
  <si>
    <t>${H7a} = '1'</t>
  </si>
  <si>
    <t>H8</t>
  </si>
  <si>
    <t>H9</t>
  </si>
  <si>
    <t>H10</t>
  </si>
  <si>
    <t>H11</t>
  </si>
  <si>
    <t>H12</t>
  </si>
  <si>
    <t>H13a</t>
  </si>
  <si>
    <t>${H12} = '1'</t>
  </si>
  <si>
    <t>H13b</t>
  </si>
  <si>
    <t>${H13a} = '1'</t>
  </si>
  <si>
    <t>H14</t>
  </si>
  <si>
    <t>H15</t>
  </si>
  <si>
    <t>H16</t>
  </si>
  <si>
    <t>H17</t>
  </si>
  <si>
    <t>H18</t>
  </si>
  <si>
    <t>H19</t>
  </si>
  <si>
    <t>H20a</t>
  </si>
  <si>
    <t>H20b</t>
  </si>
  <si>
    <t>H20c</t>
  </si>
  <si>
    <t>H20d</t>
  </si>
  <si>
    <t>H20e</t>
  </si>
  <si>
    <t>H20f</t>
  </si>
  <si>
    <t>${C1} = '2'</t>
  </si>
  <si>
    <t>note10</t>
  </si>
  <si>
    <t>The next question asks about cervical cancer prevention. Screening tests for cervical cancer prevention can be done in different ways, including Visual Inspection with Acetic Acid/vinegar (VIA), pap smear and Human Papillomavirus (HPV) test. VIA is an inspection of the surface of the uterine cervix after acetic acid (or vinegar) has been applied to it. For both pap smear and HPV test, a doctor or nurse uses a swab to wipe from inside your vagina, take a sample and send it to a laboratory. It is even possible that you were given the swab yourself and asked to swab the inside of your vagina. The laboratory checks for abnormal cell changes if a pap smear is done, and for the HP virus if an HPV test is done.</t>
  </si>
  <si>
    <t>CX1</t>
  </si>
  <si>
    <t>step2_physical_measurements</t>
  </si>
  <si>
    <t>Step 2: Physical Measurements</t>
  </si>
  <si>
    <t>M1</t>
  </si>
  <si>
    <t>M2</t>
  </si>
  <si>
    <t>M4grp</t>
  </si>
  <si>
    <t>Reading 1</t>
  </si>
  <si>
    <t>M4a</t>
  </si>
  <si>
    <t>M4b</t>
  </si>
  <si>
    <t>M5grp</t>
  </si>
  <si>
    <t>Reading 2</t>
  </si>
  <si>
    <t>M5a</t>
  </si>
  <si>
    <t>M5b</t>
  </si>
  <si>
    <t>M6grp</t>
  </si>
  <si>
    <t>Reading 3</t>
  </si>
  <si>
    <t>M6a</t>
  </si>
  <si>
    <t>M6b</t>
  </si>
  <si>
    <t>M7</t>
  </si>
  <si>
    <t>M8</t>
  </si>
  <si>
    <t>M9</t>
  </si>
  <si>
    <t>M10a</t>
  </si>
  <si>
    <t>M10b</t>
  </si>
  <si>
    <t>decimal</t>
  </si>
  <si>
    <t>M11</t>
  </si>
  <si>
    <t>M12</t>
  </si>
  <si>
    <t>M13</t>
  </si>
  <si>
    <t>M14</t>
  </si>
  <si>
    <t>M15</t>
  </si>
  <si>
    <t>M16a</t>
  </si>
  <si>
    <t>M16b</t>
  </si>
  <si>
    <t>M16c</t>
  </si>
  <si>
    <t>pulldata('STEPS','form_name','hhid_key','1')</t>
  </si>
  <si>
    <t>${T2} = '2' or ${T5f} = '0'</t>
  </si>
  <si>
    <t>(${T5f} &gt; '0' and ${T5f} &lt;='50' ) or (${T5fw} &gt; '0' and ${T5fw} &lt;='350' )</t>
  </si>
  <si>
    <t>label::English</t>
  </si>
  <si>
    <t>Step 1</t>
  </si>
  <si>
    <t>step1</t>
  </si>
  <si>
    <t>demographics</t>
  </si>
  <si>
    <t>Demographic Information</t>
  </si>
  <si>
    <t>tobacco_use</t>
  </si>
  <si>
    <t>Tobacco Use</t>
  </si>
  <si>
    <t>alcohol_consumption</t>
  </si>
  <si>
    <t>Alcohol Consumption</t>
  </si>
  <si>
    <t>diet</t>
  </si>
  <si>
    <t>Diet</t>
  </si>
  <si>
    <t>physical_activity</t>
  </si>
  <si>
    <t>Physical Activity</t>
  </si>
  <si>
    <t>History of Raised Blood Pressure</t>
  </si>
  <si>
    <t>History of Diabetes</t>
  </si>
  <si>
    <t>history_of_diabetes</t>
  </si>
  <si>
    <t>history_of_raised_bp</t>
  </si>
  <si>
    <t>history_of_raised_total_cholesterol</t>
  </si>
  <si>
    <t>History of Cardiovascular Diseases</t>
  </si>
  <si>
    <t>Lifestyle Advice</t>
  </si>
  <si>
    <t>lifestyle_advice</t>
  </si>
  <si>
    <t>history_of_cardiovascular_disease</t>
  </si>
  <si>
    <t>cervical_cancer_screening</t>
  </si>
  <si>
    <t>Cervical Cancer Screening (for women only)</t>
  </si>
  <si>
    <t>History of Raised Total Cholesterol</t>
  </si>
  <si>
    <t xml:space="preserve">${T1} = '2' and ${T8} = '1' </t>
  </si>
  <si>
    <t>Waist</t>
  </si>
  <si>
    <t>waist</t>
  </si>
  <si>
    <t>Height and Weight</t>
  </si>
  <si>
    <t>height_weight</t>
  </si>
  <si>
    <t>Blood Pressure</t>
  </si>
  <si>
    <t>blood_pressure</t>
  </si>
  <si>
    <t>hip_circum</t>
  </si>
  <si>
    <t>Hip Circumference</t>
  </si>
  <si>
    <t>Number of days must be between 1 and 7.</t>
  </si>
  <si>
    <t>Please enter a number between 0 and 30.</t>
  </si>
  <si>
    <t>pa_vig_work_show_card</t>
  </si>
  <si>
    <t>(.&gt;=0 and .&lt;=7) or .=77</t>
  </si>
  <si>
    <t xml:space="preserve">${D3} != '0' and ${D3} != '77' </t>
  </si>
  <si>
    <t xml:space="preserve">${D1} != '0' and ${D1} != '77' </t>
  </si>
  <si>
    <t>(.&gt;=0 and .&lt;=30) or .=77</t>
  </si>
  <si>
    <t>media::image::English</t>
  </si>
  <si>
    <t>pa_mod_work_show_card</t>
  </si>
  <si>
    <t>pa_vig_leis_show_card</t>
  </si>
  <si>
    <t>pa_mod_leis_show_card</t>
  </si>
  <si>
    <t>(${T14e} &gt; '0' and ${T14e} &lt;='50' ) or (${T14ew} &gt; '0' and ${T14ew} &lt;='350' )</t>
  </si>
  <si>
    <t>${T13} = '2' or ${T14e} = '0'</t>
  </si>
  <si>
    <t>day</t>
  </si>
  <si>
    <t>C2a</t>
  </si>
  <si>
    <t>C2b</t>
  </si>
  <si>
    <t>C2c</t>
  </si>
  <si>
    <t xml:space="preserve"> ${C2a}='77'</t>
  </si>
  <si>
    <t>Step2Chk</t>
  </si>
  <si>
    <t>Has participant agreed to participate in Step 2 (physical measures)?</t>
  </si>
  <si>
    <t>${I5} = '1' and ${Step2Chk}='1'</t>
  </si>
  <si>
    <t>Please select whether answer is in years, months, or weeks, or or select don't know if respondent doesn't know.</t>
  </si>
  <si>
    <t>Leave blank if not known; otherwise, answer must be between 1 and 61 for Years, 1 to 11 for Months, or 1 to 30 for Weeks.</t>
  </si>
  <si>
    <t>(${T4type} = 'weeks' and ${T4} &gt; 0 and ${T4} &lt;= 30) or (${T4type} = 'months' and ${T4} &gt; 0 and ${T4} &lt;= 11) or (${T4type} = 'years' and ${T4} &gt; 0 and ${T4} &lt;=61) or (${T4type} = '77' and ${T4} = '')</t>
  </si>
  <si>
    <t>(.&gt;=40 and .&lt;=300)  or .=888</t>
  </si>
  <si>
    <t>(.&gt;=30 and .&lt;=200 and .&lt;${M4a}) or .=888</t>
  </si>
  <si>
    <t>Enter '888' in all fields if participant has refused.</t>
  </si>
  <si>
    <t>(.&gt;0 and .&lt;=7) or .=77</t>
  </si>
  <si>
    <t>${P1} = '1' and ${P2}!='77'</t>
  </si>
  <si>
    <t>${P4} = '1' and ${P5}!='77'</t>
  </si>
  <si>
    <t>${P7} = '1' and ${P8}!='77'</t>
  </si>
  <si>
    <t>${P10} = '1' and ${P11}!='77'</t>
  </si>
  <si>
    <t>${P13} = '1' and ${P14}!='77'</t>
  </si>
  <si>
    <t>(.&gt;=0 and .&lt;=50) or .=77</t>
  </si>
  <si>
    <t>(.&gt;=0 and .&lt;=350) or .=777</t>
  </si>
  <si>
    <t>Enter '77' if not known OR enter '0' if respondent does not smoke manufactured cigarettes daily.</t>
  </si>
  <si>
    <t>Enter '77' if not known OR enter '0' if respondent does not smoke hand-rolled cigarettes daily.</t>
  </si>
  <si>
    <t>Enter '777' if not known OR enter '0' if respondent does not smoke hand-rolled cigarettes weekly.</t>
  </si>
  <si>
    <t>Enter '77' if not known OR enter '0' if respondent does not smoke pipes full of tobacco daily.</t>
  </si>
  <si>
    <t>Enter '777' if not known OR enter '0' if respondent does not smoke pipes full of tobacco weekly.</t>
  </si>
  <si>
    <t>Enter '77' if not known OR enter '0' if respondent does not smoke cigars, cheroots, or cigarillos daily.</t>
  </si>
  <si>
    <t>Enter '777' if not known OR enter '0' if respondent does not smoke cigars, cheroots, or cigarillos weekly.</t>
  </si>
  <si>
    <t>Enter '77' if not known OR enter '0' if respondent does not smoke Shisha sessions daily.</t>
  </si>
  <si>
    <t>Enter '777' if not known OR enter '0' if respondent does not smoke Shisha sessions weekly.</t>
  </si>
  <si>
    <t>Only record OTHER tobacco products not already included in previous questions. Enter '77' if not known OR enter '0' if respondent does not smoke other product daily.</t>
  </si>
  <si>
    <t>Only record OTHER tobacco products not already included in previous questions.  Enter '777' if not known OR enter '0' if respondent does not smoke other products weekly.</t>
  </si>
  <si>
    <t>(${T11type} = 'weeks' and ${T11} &gt; 0 and ${T11} &lt;= 30) or (${T11type} = 'months' and ${T11} &gt; 0 and ${T11} &lt;= 11) or (${T11type} = 'years' and ${T11} &gt; 0 and ${T11} &lt;=61) or (${T11type} = '77' and ${T11} = '')</t>
  </si>
  <si>
    <t>(.&gt;=1 and .&lt;=50) or .=77</t>
  </si>
  <si>
    <t>Enter '77' if not known OR enter '0' if respondent does not use snuff, by mouth, daily.</t>
  </si>
  <si>
    <t>Enter '77' if not known OR enter '0' if respondent does not use snuff, by nose, daily.</t>
  </si>
  <si>
    <t>Enter '77' if not known OR enter '0' if respondent does not use chewing tobacco daily.</t>
  </si>
  <si>
    <t>Enter '777' if not known OR enter '0' if respondent does not use snuff, by mouth, weekly.</t>
  </si>
  <si>
    <t>Enter '777' if not known OR enter '0' if respondent does not use snuff, by nose, weekly.</t>
  </si>
  <si>
    <t>Enter '777' if not known OR enter '0' if respondent does not use chewing tobacco weekly.</t>
  </si>
  <si>
    <t>Enter '777' if not known OR enter '0' if respondent does not smoke manufactured cigarettes weekly.</t>
  </si>
  <si>
    <t>Enter '77' if not known OR enter '0' if respondent does not use other type of tobacco daily.</t>
  </si>
  <si>
    <t>Enter '777' if not known OR enter '0' if respondent does not use other type of tobacco weekly.</t>
  </si>
  <si>
    <t>(.&gt;=1 and .&lt;=20) or .=77</t>
  </si>
  <si>
    <t>Days of the week must be between 0 and 7.</t>
  </si>
  <si>
    <t xml:space="preserve">Number of servings must be between 1 and 20. </t>
  </si>
  <si>
    <t>Height must be between 100 and 270cm.</t>
  </si>
  <si>
    <t>Weight must be between 20 and 350kg.</t>
  </si>
  <si>
    <t>Waist circumference must be between 30 and 200cm.</t>
  </si>
  <si>
    <t>Hip circumference must be between 45 and 300cm.</t>
  </si>
  <si>
    <t>(.&gt;=40 and .&lt;=300) or .=888</t>
  </si>
  <si>
    <t>(.&gt;=30 and .&lt;=200 and .&lt;${M5a}) or .=888</t>
  </si>
  <si>
    <t>(.&gt;=30 and .&lt;=200 and .&lt;${M6a}) or .=888</t>
  </si>
  <si>
    <t xml:space="preserve">Number must be between 1 and 50.  </t>
  </si>
  <si>
    <t>Number must be between 0 and 50.</t>
  </si>
  <si>
    <t>Enter '0' if the participant did not consume any of this type of alcohol.
Enter '77' if not known.</t>
  </si>
  <si>
    <t>Diastolic blood pressure must be between 30 and 200mmHg. Diastolic blood pressure cannot be greater than systolic blood pressure.</t>
  </si>
  <si>
    <t xml:space="preserve">Systolic blood pressure must be between 40 and 300mmHg. </t>
  </si>
  <si>
    <t>Heart rate cannot be less than 30bpm or more than 200bpm. Enter '888' in all 3 fields if refused.</t>
  </si>
  <si>
    <t>(.&gt;=30 and .&lt;=200 and ${M4a}&gt;=40 and ${M4a}&lt;=300 and ${M4b}&gt;=30 and ${M4b}&lt;=200) or (.=888 and ${M4a}=888 and ${M4b}=888)</t>
  </si>
  <si>
    <t>(.&gt;=30 and .&lt;=200 and ${M5a}&gt;=40 and ${M5a}&lt;=300 and ${M5b}&gt;=30 and ${M5b}&lt;=200) or (.=888 and ${M5a}=888 and ${M5b}=888)</t>
  </si>
  <si>
    <t>(.&gt;=30 and .&lt;=200 and ${M6a}&gt;=40 and ${M6a}&lt;=300 and ${M6b}&gt;=30 and ${M6b}&lt;=200) or (.=888 and ${M6a}=888 and ${M6b}=888)</t>
  </si>
  <si>
    <t>${M4a} != '888'</t>
  </si>
  <si>
    <t>${M4a} != '888' and ${M5a}!='888'</t>
  </si>
  <si>
    <t>P3a</t>
  </si>
  <si>
    <t>P3b</t>
  </si>
  <si>
    <t>minutes</t>
  </si>
  <si>
    <t>P3grp</t>
  </si>
  <si>
    <t>(.&gt;=0 and .&lt;=16) or .=77</t>
  </si>
  <si>
    <t>(.&gt;=10 and .&lt;=59 and ${P3a}&gt;=0 and ${P3a}&lt;16) or (.=77 and ${P3a}=77) or (.&gt;=0 and .&lt;10 and ${P3a}&gt;0 and ${P3a}&lt;16) or (.=0 and ${P3a}=16)</t>
  </si>
  <si>
    <t>Enter values in both fields.  
Time must be at least 10 minutes but no more than 16 hours. 
Enter '77' in both fields if not known.</t>
  </si>
  <si>
    <t>P6grp</t>
  </si>
  <si>
    <t>P6a</t>
  </si>
  <si>
    <t>P6b</t>
  </si>
  <si>
    <t xml:space="preserve">(.&gt;=10 and .&lt;=59 and ${P6a}&gt;=0 and ${P6a}&lt;16) or (.=77 and ${P6a}=77) or (.&gt;=0 and .&lt;10 and ${P6a}&gt;0 and ${P6a}&lt;16) or (.=0 and ${P6a}=16)
</t>
  </si>
  <si>
    <t>(.&gt;=10 and .&lt;=59 and ${P9a}&gt;=0 and ${P9a}&lt;16) or (.=77 and ${P9a}=77) or (.&gt;=0 and .&lt;10 and ${P9a}&gt;0 and ${P9a}&lt;16) or (.=0 and ${P9a}=16)</t>
  </si>
  <si>
    <t>P9grp</t>
  </si>
  <si>
    <t>P9a</t>
  </si>
  <si>
    <t>P9b</t>
  </si>
  <si>
    <t>(.&gt;=10 and .&lt;=59 and ${P12a}&gt;=0 and ${P12a}&lt;16) or (.=77 and ${P12a}=77) or (.&gt;=0 and .&lt;10 and ${P12a}&gt;0 and ${P12a}&lt;16) or (.=0 and ${P12a}=16)</t>
  </si>
  <si>
    <t>P12grp</t>
  </si>
  <si>
    <t>P12a</t>
  </si>
  <si>
    <t>P12b</t>
  </si>
  <si>
    <t>P15grp</t>
  </si>
  <si>
    <t>P15a</t>
  </si>
  <si>
    <t>P15b</t>
  </si>
  <si>
    <t>(.&gt;=10 and .&lt;=59 and ${P15a}&gt;=0 and ${P15a}&lt;16) or (.=77 and ${P15a}=77) or (.&gt;=0 and .&lt;10 and ${P15a}&gt;0 and ${P15a}&lt;16) or (.=0 and ${P15a}=16)</t>
  </si>
  <si>
    <t>P16grp</t>
  </si>
  <si>
    <t>P16a</t>
  </si>
  <si>
    <t>P16b</t>
  </si>
  <si>
    <t>ID must be a positive number.</t>
  </si>
  <si>
    <t xml:space="preserve">Number must be between 0 and 50. </t>
  </si>
  <si>
    <t xml:space="preserve">Number must be between 0 and 350. </t>
  </si>
  <si>
    <t>Cannot enter a negative number.</t>
  </si>
  <si>
    <t xml:space="preserve">(.&gt;=0 and .&lt;=59 and ${P16a}&gt;=0 and ${P16a}&lt;16) or (.=77 and ${P16a}=77) or (.=0 and ${P16a}=16)
</t>
  </si>
  <si>
    <t>pid_note</t>
  </si>
  <si>
    <t>PID: ${pid}</t>
  </si>
  <si>
    <t>hh_size</t>
  </si>
  <si>
    <t>hh_size_note</t>
  </si>
  <si>
    <t>Household size: ${hh_size}</t>
  </si>
  <si>
    <t>subscriberid</t>
  </si>
  <si>
    <t>PA vigorous leisure show card</t>
  </si>
  <si>
    <t>PA moderate leisure show card</t>
  </si>
  <si>
    <t>PA moderate work show card</t>
  </si>
  <si>
    <t>PA vigorous work show card</t>
  </si>
  <si>
    <t>smoked_tb_showcard</t>
  </si>
  <si>
    <t>Smoked tobacco products</t>
  </si>
  <si>
    <t>T12grp</t>
  </si>
  <si>
    <t>smokeless_tb_showcard</t>
  </si>
  <si>
    <t>Smokeless tobacco products</t>
  </si>
  <si>
    <t>P1grp</t>
  </si>
  <si>
    <t>P4grp</t>
  </si>
  <si>
    <t>P10grp</t>
  </si>
  <si>
    <t>P13grp</t>
  </si>
  <si>
    <t>T1grp</t>
  </si>
  <si>
    <t>time_dd</t>
  </si>
  <si>
    <t>time_mm</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</si>
  <si>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</si>
  <si>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</si>
  <si>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</si>
  <si>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</si>
  <si>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</si>
  <si>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</si>
  <si>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</si>
  <si>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</si>
  <si>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</si>
  <si>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</si>
  <si>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</si>
  <si>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</si>
  <si>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</si>
  <si>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</si>
  <si>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</si>
  <si>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</si>
  <si>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</si>
  <si>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</si>
  <si>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</si>
  <si>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</si>
  <si>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</si>
  <si>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</si>
  <si>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</si>
  <si>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</si>
  <si>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</si>
  <si>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</si>
  <si>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</si>
  <si>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</si>
  <si>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</si>
  <si>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</si>
  <si>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</si>
  <si>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select_one time_dd</t>
  </si>
  <si>
    <t>select_one time_mm</t>
  </si>
  <si>
    <t>select_one time_yyyy</t>
  </si>
  <si>
    <t>C2grp</t>
  </si>
  <si>
    <t>&lt;/C2grp&gt;</t>
  </si>
  <si>
    <t>dobnote</t>
  </si>
  <si>
    <t>January</t>
  </si>
  <si>
    <t>February</t>
  </si>
  <si>
    <t>March</t>
  </si>
  <si>
    <t>April</t>
  </si>
  <si>
    <t>May</t>
  </si>
  <si>
    <t>June</t>
  </si>
  <si>
    <t>July</t>
  </si>
  <si>
    <t>August</t>
  </si>
  <si>
    <t>September</t>
  </si>
  <si>
    <t>October</t>
  </si>
  <si>
    <t>November</t>
  </si>
  <si>
    <t>December</t>
  </si>
  <si>
    <t>Select "Don't know" in all fields if complete date of birth is not known.</t>
  </si>
  <si>
    <t>minage</t>
  </si>
  <si>
    <t>maxage</t>
  </si>
  <si>
    <t>.&gt;=${minage} and .&lt;=${maxage}</t>
  </si>
  <si>
    <t>Date of birth</t>
  </si>
  <si>
    <t>Age must be within the age range of the survey.</t>
  </si>
  <si>
    <t>(.&gt;=1 and .&lt;=12 and ${C2a}!=77) or (.=77 and ${C2a}=77)</t>
  </si>
  <si>
    <t>C2: What is your date of birth?</t>
  </si>
  <si>
    <t>I3. Interviewer ID</t>
  </si>
  <si>
    <t>I5. Consent has been read and obtained</t>
  </si>
  <si>
    <t>I6. Interview Language</t>
  </si>
  <si>
    <t>I8. Family Surname</t>
  </si>
  <si>
    <t>I9. First Name</t>
  </si>
  <si>
    <t>I10. Contact phone number where possible</t>
  </si>
  <si>
    <t>C1. Sex</t>
  </si>
  <si>
    <t>C3. How old are you?</t>
  </si>
  <si>
    <t>C4. In total, how many years have you spent at school and in full-time study (excluding pre-school)?</t>
  </si>
  <si>
    <t>C5. What is the highest level of education you have completed?</t>
  </si>
  <si>
    <t>C6. What is your ethnic background?</t>
  </si>
  <si>
    <t>C7. What is your marital status?</t>
  </si>
  <si>
    <t>C8. Which of the following best describes your main work status over the past 12 months?</t>
  </si>
  <si>
    <t>T1. Do you currently smoke any tobacco products, such as cigarettes, cigars or pipes?</t>
  </si>
  <si>
    <t>T2. Do you currently smoke tobacco products daily?</t>
  </si>
  <si>
    <t>T3. How old were you when you first started smoking?</t>
  </si>
  <si>
    <t>T4. Do you remember how long ago it was?</t>
  </si>
  <si>
    <t>T5a. On average, how many manufactured cigarettes do you smoke each day?</t>
  </si>
  <si>
    <t>T5aw. On average, how many manufactured cigarettes do you smoke each week?</t>
  </si>
  <si>
    <t>T5b. On average, how many hand-rolled cigarettes do you smoke each day?</t>
  </si>
  <si>
    <t>T5bw. On average, how many hand-rolled cigarettes do you smoke each week?</t>
  </si>
  <si>
    <t>T5c. On average, how many pipes full of tobacco do you smoke each day?</t>
  </si>
  <si>
    <t>T5cw. On average, how many pipes full of tobacco do you smoke each week?</t>
  </si>
  <si>
    <t>T5d. On average, how many cigars, cheroots, or cigarillos do you smoke each day?</t>
  </si>
  <si>
    <t>T5dw. On average, how many cigars, cheroots, or cigarillos do you smoke each week?</t>
  </si>
  <si>
    <t>T5e. On average, how many Shisha sessions do you smoke each day?</t>
  </si>
  <si>
    <t>T5ew. On average, how many Shisha sessions do you smoke each week?</t>
  </si>
  <si>
    <t>T5other. Please specify other type of tobacco smoked</t>
  </si>
  <si>
    <t xml:space="preserve">T6. During the past 12 months, have you tried to stop smoking? </t>
  </si>
  <si>
    <t>T7. During any visit to a doctor or other health worker in the past 12 months, were you advised to quit smoking tobacco?</t>
  </si>
  <si>
    <t>T8. In the past, did you ever smoke any tobacco products?</t>
  </si>
  <si>
    <t>T9. In the past, did you ever smoke daily?</t>
  </si>
  <si>
    <t>T10. How old were you when you stopped smoking?</t>
  </si>
  <si>
    <t>T11. How long ago did you stop smoking?</t>
  </si>
  <si>
    <t xml:space="preserve">T12. Do you currently use any smokeless tobacco products such as [snuff, chewing tobacco, betel]? </t>
  </si>
  <si>
    <t xml:space="preserve">T13. Do you currently use smokeless tobacco products daily? </t>
  </si>
  <si>
    <t>T14a. On average, how many times a day do you use snuff, by mouth?</t>
  </si>
  <si>
    <t>T14aw. On average, how many times a week do you use snuff, by mouth?</t>
  </si>
  <si>
    <t>T14b. On average, how many times a day do you use snuff, by nose?</t>
  </si>
  <si>
    <t>T14bw. On average, how many times a week do you use snuff, by nose?</t>
  </si>
  <si>
    <t>T14c. On average, how many times a day do you use chewing tobacco?</t>
  </si>
  <si>
    <t>T14cw. On average, how many times a week do you use chewing tobacco?</t>
  </si>
  <si>
    <t>T14e. On average, how many times a day do you use any other smokeless tobacco product?</t>
  </si>
  <si>
    <t>T14ew. On average, how many times a week do you use any other smokeless tobacco product?</t>
  </si>
  <si>
    <t>T14other. Please specify other type of tobacco used</t>
  </si>
  <si>
    <t>T15. In the past, did you ever use smokeless tobacco products such as [snuff, chewing tobacco, or betel]?</t>
  </si>
  <si>
    <t>T16. In the past, did you ever use smokeless tobacco products such as [snuff, chewing tobacco, or betel] daily?</t>
  </si>
  <si>
    <t>T17. During the past 30 days, did someone smoke in your home?</t>
  </si>
  <si>
    <t>T18. During the past 30 days, did someone smoke in closed areas in your workplace (in the building, in a work area or a specific office)?</t>
  </si>
  <si>
    <t>(.&gt;=1945 and .&lt;=2015 and ${C2a}!=77 and ${C2b}!=77) or (.=7777 and ${C2a}=77 and ${C2b}=77)</t>
  </si>
  <si>
    <t>Age must be at least 8 and no more than the upper age limit of the survey.</t>
  </si>
  <si>
    <t>alcweek</t>
  </si>
  <si>
    <t>Last week</t>
  </si>
  <si>
    <t>Monday</t>
  </si>
  <si>
    <t>Tuesday</t>
  </si>
  <si>
    <t>Wednesday</t>
  </si>
  <si>
    <t>Thursday</t>
  </si>
  <si>
    <t>Friday</t>
  </si>
  <si>
    <t>Saturday</t>
  </si>
  <si>
    <t>Sunday</t>
  </si>
  <si>
    <t>note999</t>
  </si>
  <si>
    <t>(.&gt;=8 and .&lt;=${maxage}) or .=77</t>
  </si>
  <si>
    <t>Enter '0' if participant did not drink on a specific day.  
Enter '77' if not known.</t>
  </si>
  <si>
    <t>A10: During each of the past 7 days, how many standard drinks did you have each day?</t>
  </si>
  <si>
    <t>A1. Have you ever consumed any alcohol such as beer, wine, spirits or [add other local examples]?</t>
  </si>
  <si>
    <t>A2. Have you consumed any alcohol within the past 12 months?</t>
  </si>
  <si>
    <t>A3. Have you stopped drinking due to health reasons, such as a negative impact on your health or on the advice of your doctor or other health worker?</t>
  </si>
  <si>
    <t>A4. During the past 12 months, how frequently have you had at least one standard alcoholic drink?</t>
  </si>
  <si>
    <t>A5. Have you consumed any alcohol within the past 30 days?</t>
  </si>
  <si>
    <t>A6. During the past 30 days, on how many occasions did you have at least one standard alcoholic drink?</t>
  </si>
  <si>
    <t>A7. During the past 30 days, when you drank alcohol, how many standard drinks on average did you have during one drinking occasion?</t>
  </si>
  <si>
    <t>A8. During the past 30 days, what was the largest number of standard drinks you had on a single occasion, counting all types of alcoholic drinks together?</t>
  </si>
  <si>
    <t>A9. During the past 30 days, how many times did you have six or more standard drinks in a single drinking occasion?</t>
  </si>
  <si>
    <t>A11. During the past 7 days, did you consume any homebrewed alcohol, any alcohol brought over the border/from another country, any alcohol not intended for drinking or other untaxed alcohol?</t>
  </si>
  <si>
    <t>A13. During the past 12 months, how often have you found that you were not able to stop drinking once you had started?</t>
  </si>
  <si>
    <t>A14. During the past 12 months, how often have you failed to do what was normally expected from you because of drinking?</t>
  </si>
  <si>
    <t>A15. During the past 12 months, how often have you needed a first drink in the morning to get yourself going after a heavy drinking session?</t>
  </si>
  <si>
    <t>Please enter a response for all days of the week.</t>
  </si>
  <si>
    <t>Please enter a response for each type of alcohol.</t>
  </si>
  <si>
    <t>note998</t>
  </si>
  <si>
    <t>unrecalc</t>
  </si>
  <si>
    <t>Unrecorded alcohol</t>
  </si>
  <si>
    <t>A12. On average, how many standard drinks of the following did you consume during the past 7 days?</t>
  </si>
  <si>
    <t>-</t>
  </si>
  <si>
    <t>blank1</t>
  </si>
  <si>
    <t>salt_control</t>
  </si>
  <si>
    <t>Salt Control</t>
  </si>
  <si>
    <t>control</t>
  </si>
  <si>
    <t>Limit consumption of processed foods</t>
  </si>
  <si>
    <t>Buy low salt/sodium alternatives</t>
  </si>
  <si>
    <t>Use spices other than salt when cooking</t>
  </si>
  <si>
    <t>Avoid eating foods prepared outside of a home</t>
  </si>
  <si>
    <t>Do other things specifically to control your salt intake</t>
  </si>
  <si>
    <t>Look at the salt or sodium content on food labels</t>
  </si>
  <si>
    <t>Please enter a response for all questions on the screen.</t>
  </si>
  <si>
    <t>D1. In a typical week, on how many days do you eat fruit?</t>
  </si>
  <si>
    <t xml:space="preserve">D2. How many servings of fruit do you eat on one of those days? </t>
  </si>
  <si>
    <t>D3. In a typical week, on how many days do you eat vegetables?</t>
  </si>
  <si>
    <t xml:space="preserve">D4. How many servings of vegetables do you eat on one of those days?  </t>
  </si>
  <si>
    <t>D11. Do you do any of the following on a regular basis to control your salt intake?</t>
  </si>
  <si>
    <t>D6. How often is salt, salty seasoning or a salty sauce added in cooking or preparing foods in your household?</t>
  </si>
  <si>
    <t>D7. How often do you eat processed food high in salt?  By processed food high in salt, I mean foods that have been altered from their natural state, such as packaged salty snacks, canned salty food including pickles and preserves, salty food prepared at a fast food restaurant, cheese, bacon and processed meat [add country specific examples].</t>
  </si>
  <si>
    <t>D8. How much salt or salty sauce do you think you consume?</t>
  </si>
  <si>
    <t>D9. How important to you is lowering the salt in your diet?</t>
  </si>
  <si>
    <t>D10. Do you think that too much salt or salty sauce in your diet could cause a health problem?</t>
  </si>
  <si>
    <t>D11other. Please specify other things done specifically to control your salt intake:</t>
  </si>
  <si>
    <t xml:space="preserve">P1. Does your work involve vigorous-intensity activity that causes large increases in breathing or heart rate like [carrying or lifting heavy loads, digging or construction work] for at least 10 minutes continuously? </t>
  </si>
  <si>
    <t>P2. In a typical week, on how many days do you do vigorous-intensity activities as part of your work?</t>
  </si>
  <si>
    <t>P3note</t>
  </si>
  <si>
    <t>P3a. How much time do you spend doing vigorous-intensity activities at work on a typical day?</t>
  </si>
  <si>
    <t>hours</t>
  </si>
  <si>
    <t xml:space="preserve">P4. Does your work involve moderate-intensity activity, that causes small increases in breathing or heart rate such as brisk walking [or carrying light loads]  for at least 10 minutes continuously?  </t>
  </si>
  <si>
    <t>P6note</t>
  </si>
  <si>
    <t>P6. How much time do you spend doing moderate-intensity activities at work on a typical day?</t>
  </si>
  <si>
    <t xml:space="preserve">P5. In a typical week, on how many days do you do moderate-intensity activities as part of your work? </t>
  </si>
  <si>
    <t>P7. Do you walk or use a bicycle (pedal cycle) for at least 10 minutes continuously to get to and from places?</t>
  </si>
  <si>
    <t>P8. In a typical week, on how many days do you walk or bicycle for at least 10 minutes continuously to get to and from places?</t>
  </si>
  <si>
    <t>P9note</t>
  </si>
  <si>
    <t>P9. How much time do you spend walking or bicycling for travel on a typical day?</t>
  </si>
  <si>
    <t xml:space="preserve">P10. Do you do any vigorous-intensity sports, fitness or recreational (leisure) activities that cause large increases in breathing or heart rate like [running or football]  for at least 10 minutes continuously? </t>
  </si>
  <si>
    <t>P11. In a typical week, on how many days do you do vigorous-intensity sports, fitness or recreational (leisure) activities?</t>
  </si>
  <si>
    <t xml:space="preserve">P14. In a typical week, on how many days do you do moderate-intensity sports, fitness or recreational (leisure) activities? </t>
  </si>
  <si>
    <t>P12. How much time do you spend doing vigorous-intensity sports, fitness or recreational activities on a typical day?</t>
  </si>
  <si>
    <t>P13. Do you do any moderate-intensity sports, fitness or recreational (leisure) activities that cause a small increase in breathing or heart rate such as brisk walking, [cycling, swimming, volleyball] for at least 10 minutes continuously?</t>
  </si>
  <si>
    <t>P15note</t>
  </si>
  <si>
    <t>P12note</t>
  </si>
  <si>
    <t>P15. How much time do you spend doing moderate-intensity sports, fitness or recreational (leisure) activities on a typical day?</t>
  </si>
  <si>
    <t>P16. How much time do you usually spend sitting or reclining on a typical day?</t>
  </si>
  <si>
    <t>P16note</t>
  </si>
  <si>
    <t>lifenote</t>
  </si>
  <si>
    <t>Quit using tobacco or don’t start</t>
  </si>
  <si>
    <t>Reduce salt in your diet</t>
  </si>
  <si>
    <t>Eat at least five servings of fruit and/or vegetables each day</t>
  </si>
  <si>
    <t>Reduce fat in your diet</t>
  </si>
  <si>
    <t>Start or do more physical activity</t>
  </si>
  <si>
    <t>Maintain a healthy body weight or lose weight</t>
  </si>
  <si>
    <t>CX1. Have you ever had a screening test for cervical cancer, using any of these methods described above?</t>
  </si>
  <si>
    <t>H17. Have you ever had a heart attack or chest pain from heart disease (angina) or a stroke (cerebrovascular accident or incident)?</t>
  </si>
  <si>
    <t>H18. Are you currently taking aspirin regularly to prevent or treat heart disease?</t>
  </si>
  <si>
    <t>H19. Are you currently taking statins (Lovastatin/Simvastatin/Atorvastatin or any other statin) regularly to prevent or treat heart disease?</t>
  </si>
  <si>
    <t>H12. Have you ever had your cholesterol (fat levels in your blood) measured by a doctor or other health worker?</t>
  </si>
  <si>
    <t>H13a. Have you ever been told by a doctor or other health worker that you have raised cholesterol?</t>
  </si>
  <si>
    <t>H14. In the past two weeks, have you taken any oral treatment (medication) for raised total cholesterol prescribed by a doctor or other health worker?</t>
  </si>
  <si>
    <t>H15. Have you ever seen a traditional healer for raised cholesterol?</t>
  </si>
  <si>
    <t>H16. Are you currently taking any herbal or traditional remedy for your raised cholesterol?</t>
  </si>
  <si>
    <t>H6. Have you ever had your blood sugar measured by a doctor or other health worker?</t>
  </si>
  <si>
    <t>H7a. Have you ever been told by a doctor or other health worker that you have raised blood sugar or diabetes?</t>
  </si>
  <si>
    <t>H8. In the past two weeks, have you taken any drugs (medication) for diabetes prescribed by a doctor or other health worker?</t>
  </si>
  <si>
    <t>H9. Are you currently taking insulin for diabetes prescribed by a doctor or other health worker?</t>
  </si>
  <si>
    <t>H10. Have you ever seen a traditional healer for diabetes or raised blood sugar?</t>
  </si>
  <si>
    <t>H11. Are you currently taking any herbal or traditional remedy for your diabetes?</t>
  </si>
  <si>
    <t>H1. Have you ever had your blood pressure measured by a doctor or other health worker?</t>
  </si>
  <si>
    <t>H2a. Have you ever been told by a doctor or other health worker that you have raised blood pressure or hypertension?</t>
  </si>
  <si>
    <t>H3. In the past two weeks, have you taken any drugs (medication) for raised blood pressure prescribed by a doctor or other health worker?</t>
  </si>
  <si>
    <t>H4. Have you ever seen a traditional healer for raised blood pressure or hypertension?</t>
  </si>
  <si>
    <t>H5. Are you currently taking any herbal or traditional remedy for your raised blood pressure?</t>
  </si>
  <si>
    <t>M1. Interviewer ID</t>
  </si>
  <si>
    <t>M2. Device ID for blood pressure</t>
  </si>
  <si>
    <t>M4a. Systolic blood pressure (mmHg)</t>
  </si>
  <si>
    <t>M4b. Diastolic blood pressure (mmHg)</t>
  </si>
  <si>
    <t>M16a. Heart rate (beats per minute)</t>
  </si>
  <si>
    <t>M5a. Systolic blood pressure (mmHg)</t>
  </si>
  <si>
    <t>M5b. Diastolic blood pressure (mmHg)</t>
  </si>
  <si>
    <t>M16b. Heart rate (beats per minute)</t>
  </si>
  <si>
    <t>M6a. Systolic blood pressure (mmHg)</t>
  </si>
  <si>
    <t>M6b. Diastolic blood pressure (mmHg)</t>
  </si>
  <si>
    <t>M16c. Heart rate (beats per minute)</t>
  </si>
  <si>
    <t>M7. During the past two weeks, have you been treated for raised blood pressure with drugs (medication) prescribed by a doctor or other health worker?</t>
  </si>
  <si>
    <t>M9. Interviewer ID</t>
  </si>
  <si>
    <t>M10a. Device ID for height</t>
  </si>
  <si>
    <t>M10b. Device ID for weight</t>
  </si>
  <si>
    <t>M11. Height (in centimetres)</t>
  </si>
  <si>
    <t>M12. Weight (in kilograms)</t>
  </si>
  <si>
    <t>M13. Device ID for waist</t>
  </si>
  <si>
    <t>M14. Waist circumference (in centimetres)</t>
  </si>
  <si>
    <t>M15. Hip circumference (in centimeters)</t>
  </si>
  <si>
    <t>reading1</t>
  </si>
  <si>
    <t>Blood Pressure and Heart Rate 1</t>
  </si>
  <si>
    <t>Blood Pressure and Heart Rate 2</t>
  </si>
  <si>
    <t>Blood Pressure and Heart Rate 3</t>
  </si>
  <si>
    <t>reading3</t>
  </si>
  <si>
    <t>reading2</t>
  </si>
  <si>
    <t>You cannot enter a partial date of birth. Select "Don't know" in all fields if complete date of birth is not known.</t>
  </si>
  <si>
    <t>constraint_message::English</t>
  </si>
  <si>
    <t>hint::English</t>
  </si>
  <si>
    <t>required_message::English</t>
  </si>
  <si>
    <t>Размер домохозяйства: ${hh_size}</t>
  </si>
  <si>
    <t>constraint_message::Русский</t>
  </si>
  <si>
    <t>hint::Русский</t>
  </si>
  <si>
    <t>required_message::Русский</t>
  </si>
  <si>
    <t>media::image::Русский</t>
  </si>
  <si>
    <t>label::Русский</t>
  </si>
  <si>
    <t>I3. Идентификационный номер интервьюера/ опрашивающего</t>
  </si>
  <si>
    <t>Код должен быть положительным числом</t>
  </si>
  <si>
    <t>Получение согласия, язык проведения опроса и имя</t>
  </si>
  <si>
    <t>I6. Язык проведения опроса</t>
  </si>
  <si>
    <t>I8. Фамилия</t>
  </si>
  <si>
    <t>I9. Имя</t>
  </si>
  <si>
    <t>I10. Контактный номер телефона, если возможно</t>
  </si>
  <si>
    <t>Этап 1</t>
  </si>
  <si>
    <t>Демографическая информация</t>
  </si>
  <si>
    <t>C1. Пол</t>
  </si>
  <si>
    <t>Дата рождения</t>
  </si>
  <si>
    <t>C2: Дата Вашего рождения?</t>
  </si>
  <si>
    <t>день</t>
  </si>
  <si>
    <t>месяц</t>
  </si>
  <si>
    <t>год</t>
  </si>
  <si>
    <t>(мужской / женский по внешним признакам)</t>
  </si>
  <si>
    <t>Выберите "Не знаю" во все поля, если полная дата рождения не известна.</t>
  </si>
  <si>
    <t>Вы не можете ввести частичную дату рождения. Выберите "Не знаю" во все поля, если полная дата рождения не известна.</t>
  </si>
  <si>
    <t>Да</t>
  </si>
  <si>
    <t>Нет</t>
  </si>
  <si>
    <t>Английский</t>
  </si>
  <si>
    <t>Мужской</t>
  </si>
  <si>
    <t>Женский</t>
  </si>
  <si>
    <t>Отказ от ответа</t>
  </si>
  <si>
    <t>C3. Сколько Вам лет?</t>
  </si>
  <si>
    <t>Возраст должен быть в пределах возрастного диапазона исследования.</t>
  </si>
  <si>
    <t>C4. Сколько всего лет Вы учились в школе, а также в специальных и высших учебных заведениях (исключая дошкольное образование)?</t>
  </si>
  <si>
    <t>Пожалуйста, введите число от 0 до 30.</t>
  </si>
  <si>
    <t>C5. Каков наивысший уровень полученного Вами образования?</t>
  </si>
  <si>
    <t>C7. Каково Ваше семейное положение?</t>
  </si>
  <si>
    <t>Холост/не замужем (никогда не был/а)</t>
  </si>
  <si>
    <t>Состоит в гражданском браке</t>
  </si>
  <si>
    <t>Женат/ замужем в настоящее время</t>
  </si>
  <si>
    <t>Женат/ замужем, но живем раздельно</t>
  </si>
  <si>
    <t>Разведен/а</t>
  </si>
  <si>
    <t>Вдовец/вдова</t>
  </si>
  <si>
    <t>C8. Что из перечисленного более всего соответствует Вашему основному роду занятий за последние 12 месяцев?</t>
  </si>
  <si>
    <t>Не знаю</t>
  </si>
  <si>
    <t>Самостоятельно занятый</t>
  </si>
  <si>
    <t>Употребление табака</t>
  </si>
  <si>
    <t>Теперь я задам Вам несколько вопросов в отношении употребления табака.</t>
  </si>
  <si>
    <t>Табачные изделия для курения</t>
  </si>
  <si>
    <t>T2. Курите ли Вы в настоящее время табачные изделия ежедневно?</t>
  </si>
  <si>
    <t>T3. В каком возрасте Вы в первый раз закурили?</t>
  </si>
  <si>
    <t>T4. Помните ли Вы, как давно это было?</t>
  </si>
  <si>
    <t>Недели</t>
  </si>
  <si>
    <t>Месяцы</t>
  </si>
  <si>
    <t>Годы</t>
  </si>
  <si>
    <t>T5a. Какое количество промышленно произведенных сигарет Вы выкуриваете, в среднем, ежедневно?</t>
  </si>
  <si>
    <t>T5aw. Какое количество промышленно произведенных сигарет Вы выкуриваете, в среднем, в неделю?</t>
  </si>
  <si>
    <t>T5bw. Какое количество сигарет / папирос скрученных вручную Вы выкуриваете, в среднем, в неделю?</t>
  </si>
  <si>
    <t>T5b. Какое количество сигарет / папирос скрученных вручную Вы выкуриваете, в среднем, ежедневно?</t>
  </si>
  <si>
    <t>T5c. Какое количество трубок с табаком Вы выкуриваете, в среднем, ежедневно?</t>
  </si>
  <si>
    <t>T5cw. Какое количество трубок с табаком Вы выкуриваете, в среднем, в неделю?</t>
  </si>
  <si>
    <t>T5d. Какое количество сигар, манильских сигар и/или сигарилл Вы выкуриваете, в среднем, ежедневно?</t>
  </si>
  <si>
    <t>T5dw. Какое количество сигар, манильских сигар и/или сигарилл Вы выкуриваете, в среднем, в неделю?</t>
  </si>
  <si>
    <t>T5e. Какое количество кальянов (один раз заряженный кальян) Вы выкуриваете, в среднем, ежедневно?</t>
  </si>
  <si>
    <t>T5ew. Какое количество кальянов (один раз заряженный кальян) Вы выкуриваете, в среднем, в неделю?</t>
  </si>
  <si>
    <t>Количество должно быть между 0 и 50.</t>
  </si>
  <si>
    <t>Количество должно быть между 0 и 350.</t>
  </si>
  <si>
    <t>T6. Пытались ли Вы в течение последних 12 месяцев бросить курить?</t>
  </si>
  <si>
    <t>T7. Советовали ли Вам прекратить курить во время любого визита к врачу или другому медицинскому работнику за последние 12 месяцев?</t>
  </si>
  <si>
    <t>T8. Курили ли Вы в прошлом какие-либо табачные изделия?</t>
  </si>
  <si>
    <t>T9. Курили ли Вы ежедневно в прошлом?</t>
  </si>
  <si>
    <t>T10. Сколько Вам было лет, когда Вы бросили курить?</t>
  </si>
  <si>
    <t>Russian</t>
  </si>
  <si>
    <t>Русский</t>
  </si>
  <si>
    <t>Возраст должен быть минимум 8 лет и не более, чем верхний предел возраста обследования.</t>
  </si>
  <si>
    <t>T11. Как давно Вы бросили курить?</t>
  </si>
  <si>
    <t>Пожалуйста, выберите если ответ указывает на годы, месяцы, или недели, либо "Не знаю".</t>
  </si>
  <si>
    <t>Некурительные табачные изделия</t>
  </si>
  <si>
    <t>T13. Употребляете ли Вы в настоящее время некурительные табачные изделия ежедневно?</t>
  </si>
  <si>
    <t>T14aw. Какое количество влажного снаффа (табак, который помещается между губой и десной) Вы употребляете в среднем, в неделю?</t>
  </si>
  <si>
    <t>T14b. Какое количество нюхательного табака Вы употребляете в среднем, ежедневно?</t>
  </si>
  <si>
    <t>T14bw. Какое количество нюхательного табака Вы употребляете в среднем, в неделю?</t>
  </si>
  <si>
    <t>T14e. Какое количество других некурительных табачных изделий Вы употребляете, в среднем, ежедневно?</t>
  </si>
  <si>
    <t>T14ew. Какое количество других некурительных табачных изделий Вы употребляете, в среднем, в неделю?</t>
  </si>
  <si>
    <t>T14other. Пожалуйста укажите какие другие некурительные табачные изделия которые вы употребляете.</t>
  </si>
  <si>
    <t>T5other. Пожалуйста укажите какие другие табачные изделия которые вы употребляете в курении.</t>
  </si>
  <si>
    <t>Потребление Алкоголя</t>
  </si>
  <si>
    <t>Следующие вопросы будут посвящены потреблению алкоголя.</t>
  </si>
  <si>
    <t>A4. За последние 12 месяцев как часто Вы выпивали хотя бы 1 стандартную дозу алкоголя?</t>
  </si>
  <si>
    <t>Ежедневно</t>
  </si>
  <si>
    <t xml:space="preserve">5-6 дней в неделю </t>
  </si>
  <si>
    <t>3-4 дня в неделю</t>
  </si>
  <si>
    <t>1-2 дня в неделю</t>
  </si>
  <si>
    <t>1-3 дня в месяц</t>
  </si>
  <si>
    <t>Менее одного раза в месяц</t>
  </si>
  <si>
    <t>A5. Употребляли ли Вы алкоголь за последние 30 дней?</t>
  </si>
  <si>
    <t>A6. За последние 30 дней, сколько раз Вы выпивали хотя бы по 1 стандартной дозе алкоголя?</t>
  </si>
  <si>
    <t>A7. За последние 30 дней, когда Вы выпивали, сколько стандартных доз любого алкогольного напитка, в среднем, Вы принимали в каждом случае?</t>
  </si>
  <si>
    <t>A8. Какое наибольшее количество стандартных доз алкоголя Вы принимали за один случай в течение последних 30 дней, учитывая все виды алкогольных напитков вместе?</t>
  </si>
  <si>
    <t>A9. За последние 30 дней сколько раз Вы выпивали 6 и более стандартных доз за 1 случай?</t>
  </si>
  <si>
    <t>Последняя неделя</t>
  </si>
  <si>
    <t>Количество должно быть между 1 и 50.</t>
  </si>
  <si>
    <t xml:space="preserve">A10: Сколько стандартных доз любого алкогольного напитка Вы употребляли в течение каждого дня за последние 7 дней? </t>
  </si>
  <si>
    <t>Понедельник</t>
  </si>
  <si>
    <t>Вторник</t>
  </si>
  <si>
    <t>Среда</t>
  </si>
  <si>
    <t>Четверг</t>
  </si>
  <si>
    <t>Пятница</t>
  </si>
  <si>
    <t>Субота</t>
  </si>
  <si>
    <t>Воскресенье</t>
  </si>
  <si>
    <t>Пожалуйста вводите ответы для каждого дня в отдельности.</t>
  </si>
  <si>
    <t>Я только что спрашивал(а) Вас об употреблении алкоголя в течение последних 7 дней. Эти вопросы были про употребление алкоголя в целом, а следующие вопросы относятся к употреблению Вами алкоголя домашнего приготовления; алкоголя, привезённого из-за границы; различного вида алкоголя, не предназначенного для употребления внутрь или других  видов алкоголя, не облагаемых акцизным налогом. Пожалуйста, при ответе на вопросы имейте в виду только эти виды алкоголя.</t>
  </si>
  <si>
    <t>Незарегистрированный алкоголь</t>
  </si>
  <si>
    <t>Алкоголь, привезённый из-за границы/ из другой страны</t>
  </si>
  <si>
    <t>Алкоголь, не предназначенный для употребления внутрь, например, алкоголь содержащие лекарственные средства, парфюмерные изделия, средства после бритья</t>
  </si>
  <si>
    <t>Другие  виды алкоголя, не облагаемые акцизным налогом в стране</t>
  </si>
  <si>
    <t>Пожалуйста вводите ответы для каждого алкогольного напитка.</t>
  </si>
  <si>
    <t>A12. За последние 7 дней сколько стандартных доз вышеперечисленных алкогольных напитков Вы выпивали в среднем?</t>
  </si>
  <si>
    <t>A13. В течение последних 12 месяцев, как часто Вы оказывались в ситуации, когда Вы начали принимать алкоголь и не могли остановиться?</t>
  </si>
  <si>
    <t>A14. В течение последних 12 месяцев, как часто Вы были не в состоянии сделать то, что обычно от Вас ожидается, из-за употребления алкоголя?</t>
  </si>
  <si>
    <t>A15. В течение последних 12 месяцев, как часто Вам необходимо было выпить с утра, чтобы прийти в себя после тяжелой пьянки /запоя?</t>
  </si>
  <si>
    <t>Рацион питания</t>
  </si>
  <si>
    <t>Следующие вопросы касаются потребления фруктов и овощей в обычном рационе питания. У меня есть карточки по питанию, на которых продемонстрированы примеры местных фруктов и овощей.  На каждой картинке представлен размер порции. При ответе на данные вопросы, пожалуйста, думайте про обычную неделю за последний год.</t>
  </si>
  <si>
    <t>D1. Сколько дней в типичную неделю Вы обычно потребляете фрукты?</t>
  </si>
  <si>
    <t>Количество днеы должно быть между 0 и 7.</t>
  </si>
  <si>
    <t>Количество порций должно быть между 1 и 20.</t>
  </si>
  <si>
    <t>Пищевая соль</t>
  </si>
  <si>
    <t xml:space="preserve">D5. Как часто Вы добавляете соль или соленые соусы в пищу перед ее употреблением или непосредственно во время еды? </t>
  </si>
  <si>
    <t>D6. Как часто соль, соленые специи или соленые соусы добавляются во время приготовления пищи у Вас в быту?</t>
  </si>
  <si>
    <t>D8. Как Вы думаете, какое количество соли или соленых соусов Вы употребляете?</t>
  </si>
  <si>
    <t>D9. Насколько важно для Вас снизить употребление соли в Вашем рационе?</t>
  </si>
  <si>
    <t>D10. Как Вы думаете, может ли употребление большого количества соли или соленых соусов вызвать у Вас серьезные проблемы со здоровьем?</t>
  </si>
  <si>
    <t>Контроль употребления пищевой соли</t>
  </si>
  <si>
    <t xml:space="preserve">D11. Что из нижеперечисленного Вы делаете на регулярной основе с целью контроля потребления Вами соли? </t>
  </si>
  <si>
    <t>Сокращаю потребление промышленно изготовленных продуктов</t>
  </si>
  <si>
    <t>Проверяю содержание соли или натрия на упаковке продуктов</t>
  </si>
  <si>
    <t>Покупаю альтернативные продукты с низким содержанием соли/натрия</t>
  </si>
  <si>
    <t>Использую другие специи, не содержащие соль, во время приготовления пищи</t>
  </si>
  <si>
    <t>Избегаю потребления пищи, приготовленной вне дома</t>
  </si>
  <si>
    <t>Использую другие меры контроля потребления соли</t>
  </si>
  <si>
    <t>Пожалуйста, введите ответ на все вопросы.</t>
  </si>
  <si>
    <t>D11other. Пожалуйста, укажите какие другие меры контроля потребления соли Вы используете.</t>
  </si>
  <si>
    <t>Введите '77', если неизвестно.</t>
  </si>
  <si>
    <t>Оставьте пустым, если неизвестно. В противном случае, ответ должен быть между 1 и 61 лет, или между 1 и 11 месяцев, или 1 и 30 недель.</t>
  </si>
  <si>
    <t>Введите '77', если неизвестно, или введите '0', если респондент не курит данные табачные изделия каждый день.</t>
  </si>
  <si>
    <t>Введите '777', если неизвестно, или введите '0', если респондент не курит данные табачные изделия каждую неделю.</t>
  </si>
  <si>
    <t>Укажите только другие табачные изделия не включенные в предыдущие вопросы. Введите '77', если неизвестно, или введите '0', если респондент не курит другие табачные изделия каждый день.</t>
  </si>
  <si>
    <t>Укажите только другие табачные изделия не включенные в предыдущие вопросы. Введите '777', если неизвестно, или введите '0', если респондент не курит другие табачные изделия каждую неделю.</t>
  </si>
  <si>
    <t>Введите '77' если неизвестно.</t>
  </si>
  <si>
    <t>Введите '77', если неизвестно, или введите '0', если респондент не употребляет данные табачные изделия каждый день.</t>
  </si>
  <si>
    <t>Введите '0' если участник не употреблял алкоголь в данный день.  
Введите '77' если неизвестно.</t>
  </si>
  <si>
    <t>Введите '0' если участник не употреблял не один из перечисленных алкогольных напитков.
Введите '77' если неизвестно.</t>
  </si>
  <si>
    <t>≤ Квантиль (Q) 1</t>
  </si>
  <si>
    <t>Больше, чем Q 4</t>
  </si>
  <si>
    <t>Больше, чем Q 1, ≤ Q 2</t>
  </si>
  <si>
    <t>Больше, чем Q 2, ≤ Q 3</t>
  </si>
  <si>
    <t>Больше, чем Q 3, ≤ Q 4</t>
  </si>
  <si>
    <t>Не посещал врачей / медработников за последние 12 месяцев</t>
  </si>
  <si>
    <t>Не работаю в закрытом  помещении</t>
  </si>
  <si>
    <t>Ежедневно или почти ежедневно</t>
  </si>
  <si>
    <t>Еженедельно</t>
  </si>
  <si>
    <t>Ежемесячно</t>
  </si>
  <si>
    <t>Реже чем раз в месяц</t>
  </si>
  <si>
    <t>Никогда</t>
  </si>
  <si>
    <t>Да, более чем раз в месяц</t>
  </si>
  <si>
    <t xml:space="preserve">Да, ежемесячно </t>
  </si>
  <si>
    <t>Да, несколько раз, но реже чем 1 раз в месяц</t>
  </si>
  <si>
    <t xml:space="preserve">Да, 1 или 2 раза </t>
  </si>
  <si>
    <t>Всегда</t>
  </si>
  <si>
    <t>Часто</t>
  </si>
  <si>
    <t>Иногда</t>
  </si>
  <si>
    <t>Редко</t>
  </si>
  <si>
    <t>Слишком много</t>
  </si>
  <si>
    <t>Много</t>
  </si>
  <si>
    <t>Среднее количество</t>
  </si>
  <si>
    <t>Мало</t>
  </si>
  <si>
    <t>Слишком мало</t>
  </si>
  <si>
    <t>Очень важно</t>
  </si>
  <si>
    <t>Не так важно</t>
  </si>
  <si>
    <t>Совсем не важно</t>
  </si>
  <si>
    <t>Растительное масло</t>
  </si>
  <si>
    <t>Сливочное масло или топленое масло</t>
  </si>
  <si>
    <t>Маргарин</t>
  </si>
  <si>
    <t>Другое</t>
  </si>
  <si>
    <t>Ни один не преобладает</t>
  </si>
  <si>
    <t>Масло и жир не используются</t>
  </si>
  <si>
    <t xml:space="preserve">Свиной или нутряной жир  </t>
  </si>
  <si>
    <t>Маленький</t>
  </si>
  <si>
    <t>Средний</t>
  </si>
  <si>
    <t>Большой</t>
  </si>
  <si>
    <t>Январь</t>
  </si>
  <si>
    <t>Февраль</t>
  </si>
  <si>
    <t>Март</t>
  </si>
  <si>
    <t>Апрель</t>
  </si>
  <si>
    <t>Май</t>
  </si>
  <si>
    <t>Июнь</t>
  </si>
  <si>
    <t>Июль</t>
  </si>
  <si>
    <t>Август</t>
  </si>
  <si>
    <t>Сентябрь</t>
  </si>
  <si>
    <t>Октябрь</t>
  </si>
  <si>
    <t>Ноябрь</t>
  </si>
  <si>
    <t>Декабрь</t>
  </si>
  <si>
    <t>Физическая активность</t>
  </si>
  <si>
    <t>Дальше я хочу спросить Вас о времени, когда Вы занимаетесь разными типами физической активности в типичную неделю. Пожалуйста, ответьте на эти вопросы, даже если Вы не считаете себя физически активным человеком. 
В первую очередь подумайте о времени, которое у вас уходит на выполнение работы. Под работой подразумевается оплачиваемый или неоплачиваемый труд, обучение/образование, работа по дому, сбор урожая, рыбалка или охота с целью добычи пищи, поиск работы. [Укажите другие примеры, если необходимо]. При ответе на следующие вопросы имейте в виду, что «высокоинтенсивная деятельность» - это активность, при которой необходимо затрачивать много физических усилий и которая вызывает значительное учащение дыхания или сердцебиения; «активность умеренной интенсивности» - деятельность, при которой необходимо прилагать умеренные физические усилия, и которая вызывает умеренное учащение дыхания или сердцебиения.</t>
  </si>
  <si>
    <t>P1. Требует ли Ваша работа высокоинтенсивной деятельности, при которой значительно учащается дыхание или пульс [например, поднятие тяжелых грузов, земляные или строительные работы] и которая длится непрерывно, по меньшей мере, 10 минут?</t>
  </si>
  <si>
    <t>P2. Сколько дней в типичную неделю Вы обычно занимаетесь высокоинтенсивным физическим трудом на работе?</t>
  </si>
  <si>
    <t>P3a. Сколько времени в типичный день Вы обычно занимаетесь на работе высокоинтенсивной физической деятельностью?</t>
  </si>
  <si>
    <t>Часов</t>
  </si>
  <si>
    <t>Минут</t>
  </si>
  <si>
    <t>Введите значения в обоих полях.
Введенное время должно быть как минимум 10 минут, но не более 16 часов. 
Введите '77' в обоих полях если не известно.</t>
  </si>
  <si>
    <t>P5. Сколько дней в типичную неделю Вы обычно занимаетесь среднеинтенсивной деятельностью на работе?</t>
  </si>
  <si>
    <t>P6. Сколько времени в типичный день Вы обычно занимаетесь среднеинтенсивной физической деятельностью на работе?</t>
  </si>
  <si>
    <t>P7. Ходите ли Вы пешком или используете ли Вы велосипед (педальный вид транспорта) непрерывно в течение не менее 10 минут в качестве средства передвижения с места на место?</t>
  </si>
  <si>
    <t>P8. Сколько дней в типичную неделю Вы обычно ходите пешком или ездите на велосипеде непрерывно в течение не менее 10 минут, чтобы добраться до другого места?</t>
  </si>
  <si>
    <t>Число дней должно быть от 1 до 7.</t>
  </si>
  <si>
    <t>P9. Сколько времени в типичный день Вы обычно уделяете ходьбе пешком или езде на велосипеде?</t>
  </si>
  <si>
    <t>P10. Занимаетесь ли Вы непрерывно в течение, по меньшей мере, 10 минут спортом, активным досугом или физическими упражнениями с высокой нагрузкой на организм, при которых значительно учащается дыхание или пульс [например, бег или футбол]?</t>
  </si>
  <si>
    <t>Примеры деятельности средней интенсивности</t>
  </si>
  <si>
    <t>Примеры высокоинтенсивной деятельности</t>
  </si>
  <si>
    <t>P11. Сколько дней в типичную неделю Вы обычно занимаетесь спортом, физическими упражнениями или активным досугом высокоинтенсивного характера?</t>
  </si>
  <si>
    <t>P12. Сколько времени в типичный день Вы обычно занимаетесь спортом, физическими упражнениями или активным досугом высокоинтенсивного характера?</t>
  </si>
  <si>
    <t>P13. Занимаетесь ли Вы непрерывно в течение, по меньшей мере, 10 минут спортом, активным досугом или физическими упражнениями с умеренной нагрузкой на организм, при которых незначительно учащается дыхание или пульс [например, быстрая ходьба, езда на велосипеде, плавание, волейбол]?</t>
  </si>
  <si>
    <t>Примеры высокоинтенсивного активного досуга</t>
  </si>
  <si>
    <t>Примеры досуга умеренной интенсивности</t>
  </si>
  <si>
    <t>P14. Сколько дней в типичную неделю Вы обычно занимаетесь спортом, физическими упражнениями или активным досугом среднеинтенсивного характера?</t>
  </si>
  <si>
    <t>P15. Сколько времени в типичный день Вы обычно занимаетесь спортом, физическими упражнениями или активным досугом среднеинтенсивного характера?</t>
  </si>
  <si>
    <t>P16. Сколько времени в типичный день Вы обычно проводите в положении сидя или полулежа?</t>
  </si>
  <si>
    <t>История повышенного артериального давления</t>
  </si>
  <si>
    <t>H1. Измерял ли Вам артериальное давление врач или другой медицинский работник когда-нибудь?</t>
  </si>
  <si>
    <t>H2a. Говорил ли Вам когда-либо врач или другой медицинский работник, что у Вас повышенное артериальное давление или гипертония?</t>
  </si>
  <si>
    <t>H3. В течение последних 2 недель принимали ли Вы какие-либо лекарства (медицинские препараты) от повышенного артериального давления, выписанные врачом или другим медицинским сотрудником?</t>
  </si>
  <si>
    <t>H4. Обращались ли Вы когда-либо к народным целителям по поводу повышенного артериального давления или гипертонии?</t>
  </si>
  <si>
    <t>H5. Принимаете ли Вы в настоящее время какие-либо лекарственные травы или народные средства для лечения повышенного артериального давления?</t>
  </si>
  <si>
    <t>История диабета</t>
  </si>
  <si>
    <t>H6. Измерялся ли у Вас когда-либо уровень сахара в крови врачом или другим медицинским работником?</t>
  </si>
  <si>
    <t>H7a. Говорил ли Вам когда-либо врач или другой медицинский работник, что у Вас повышен уровень сахара в крови, или что у Вас диабет?</t>
  </si>
  <si>
    <t>H8. В течение последних 2 недель принимали ли Вы какие-либо лекарственные средства (медицинские препараты) от диабета, назначенные врачом или другим медицинским работником?</t>
  </si>
  <si>
    <t>H9. Принимаете ли Вы в настоящее время инсулин для лечения диабета, назначенный врачом или другим медицинским работником?</t>
  </si>
  <si>
    <t>H10. Обращались ли Вы когда-либо к народным целителям по поводу диабета или повышенного уровня сахара в крови?</t>
  </si>
  <si>
    <t>История повышенного общего холестерина</t>
  </si>
  <si>
    <t>H12. Измерял ли Вам врач или другой медицинский работник когда-либо уровень холестерина (уровень жиров в крови)?</t>
  </si>
  <si>
    <t>H13a. Говорил ли Вам когда-либо врач или другой медицинский работник, что у Вас повышенный уровень холестерина?</t>
  </si>
  <si>
    <t>H14. В течение последних двух недель принимали ли Вы препараты (лекарства) от повышенного холестерина, выписанные врачом или другим медицинским работником?</t>
  </si>
  <si>
    <t>H15. Обращались ли Вы когда-либо к народным целителям по поводу повышенного холестерина?</t>
  </si>
  <si>
    <t>H16. Принимаете ли Вы в настоящее время какие-либо лекарственные травы или народные средства для лечения повышенного холестерина?</t>
  </si>
  <si>
    <t>История сердечно-сосудистых заболеваний</t>
  </si>
  <si>
    <t>H17. Был ли у Вас когда-либо сердечный приступ или боль в груди в связи с сердечным заболеванием  (стенокардия) или инсульт?</t>
  </si>
  <si>
    <t>H18. В настоящее время принимаете ли Вы регулярно аспирин в целях профилактики или лечения заболеваний сердца?</t>
  </si>
  <si>
    <t>H19. В настоящее время принимаете ли Вы регулярно статины (ловостатин/ симвастатин / аторвастатин или другие статины) в целях профилактики или лечения заболеваний сердца?</t>
  </si>
  <si>
    <t>Советы по здоровому образу жизни</t>
  </si>
  <si>
    <t>Пожалуйста, введите ответ на все пункты.</t>
  </si>
  <si>
    <t>Прекратить употребление табачной продукции или вовсе не начинать</t>
  </si>
  <si>
    <t>Уменьшить употребление соли в еде</t>
  </si>
  <si>
    <t xml:space="preserve">Ежедневно употреблять минимум пять порций фруктов и/или овощей </t>
  </si>
  <si>
    <t>Уменьшить употребление жиров в еде</t>
  </si>
  <si>
    <t>Начать заниматься спортом или увеличить количество физической активности</t>
  </si>
  <si>
    <t>Поддерживать нормальный (здоровый) вес тела или похудеть</t>
  </si>
  <si>
    <t xml:space="preserve">Скрининг на рак шейки матки </t>
  </si>
  <si>
    <t>Следующие вопросы касаются профилактики рака шейки матки. Скрининг рака шейки матки осуществляется при помощи различных тестов, таких как визуальный осмотр шейки матки в сочетании с пробой с уксусной кислотой (ВУК), ПАП тест или тест Вируса Папилломы Человека. ВУК- это осмотр поверхности шейки матки после нанесения на неё 3% уксусной кислоты. Для проведения ПАП теста и ВПЧ теста, врач или медсестра протирают  влагалище тампоном, тем самым производя забор цервикального мазка, и отправляют его в лабораторию. Возможно, Вам предложили самостоятельно взять мазок из влагалища. Лаборатория проверяет наличие атипичных клеточных изменений в случае, если ПАП тест был сделан, или проверяют наличие папилломавируса, если был сделан ВПЧ тест.</t>
  </si>
  <si>
    <t>CX1. Проходили ли Вы когда-либо скрининг на рак шейки матки при помощи вышеописанных методов?</t>
  </si>
  <si>
    <t>Этап 2 Данные физического осмотра</t>
  </si>
  <si>
    <t>Артериальное давление</t>
  </si>
  <si>
    <t>M1. Идентификатор лица, измеряющего артериальное давление</t>
  </si>
  <si>
    <t>M2. Идентификатор инструмента для измерения артериального давления</t>
  </si>
  <si>
    <t>Показание 1</t>
  </si>
  <si>
    <t>Показание 2</t>
  </si>
  <si>
    <t>Показание 3</t>
  </si>
  <si>
    <t>M4a. Систолическое давление (мм рт.ст.)</t>
  </si>
  <si>
    <t>M4b. Диастолическое давление (мм рт.ст.)</t>
  </si>
  <si>
    <t>M16a. Частота сердечных сокращений в минуту</t>
  </si>
  <si>
    <t>M5a. Систолическое давление (мм рт.ст.)</t>
  </si>
  <si>
    <t>M6a. Систолическое давление (мм рт.ст.)</t>
  </si>
  <si>
    <t>M5b. Диастолическое давление (мм рт.ст.)</t>
  </si>
  <si>
    <t>M6b. Диастолическое давление (мм рт.ст.)</t>
  </si>
  <si>
    <t>M16b.Частота сердечных сокращений в минуту</t>
  </si>
  <si>
    <t>M16c. Частота сердечных сокращений в минуту</t>
  </si>
  <si>
    <t>Давление и пульс 1</t>
  </si>
  <si>
    <t>Давление и пульс 2</t>
  </si>
  <si>
    <t>Давление и пульс 3</t>
  </si>
  <si>
    <t>M7. За последние две недели принимали ли Вы лекарства (медицинские препараты) для снижения высокого артериального давления, назначенные врачом или другим медицинским работником?</t>
  </si>
  <si>
    <t>Идентификатор должен быть положительным числом.</t>
  </si>
  <si>
    <t>Систолическое давление должно быть в пределах 40 и 300 мм рт.ст.</t>
  </si>
  <si>
    <t>Диастолическое давление должно быть в пределах 30 и 200 мм рт.ст. и не может превысить систолическое давление.</t>
  </si>
  <si>
    <t>Частота сердечных сокращений в минуту должно быть в пределах 30 и 200.</t>
  </si>
  <si>
    <t>Рост и вес</t>
  </si>
  <si>
    <t>M8. Вы беременны?</t>
  </si>
  <si>
    <t>M9. Идентификатор лица, измеряющего рост и вес</t>
  </si>
  <si>
    <t>M10b. Идентификатор устройства для измерения веса</t>
  </si>
  <si>
    <t>M10a. Идентификатор устройства для измерения роста</t>
  </si>
  <si>
    <t>M11. Рост (см)</t>
  </si>
  <si>
    <t>M12. Вес (кг)</t>
  </si>
  <si>
    <t>Рост должен быть в пределах 100 и 270см.</t>
  </si>
  <si>
    <t>Вес должен быть в пределах 20 и 350кг.</t>
  </si>
  <si>
    <t>Введите '888' если респондент отказался от измерений.</t>
  </si>
  <si>
    <t>Талия</t>
  </si>
  <si>
    <t>M13. Идентификатор устройства для измерения объема талии</t>
  </si>
  <si>
    <t>M14. Объем (окружность) талии (см.)</t>
  </si>
  <si>
    <t>Окружность талии должна быть в пределах 30 и 200см.</t>
  </si>
  <si>
    <t>Окружность бедер</t>
  </si>
  <si>
    <t>M15. Окружность бедер (см.)</t>
  </si>
  <si>
    <t>Окружность бедер должна быть в пределах 45 и 300см.</t>
  </si>
  <si>
    <t>Согласился ли респондент принимать участие во втором этапе (физический осмотр)?</t>
  </si>
  <si>
    <t xml:space="preserve">D2. Сколько порций фруктов Вы потребляете за один из таких дней?  </t>
  </si>
  <si>
    <t>D3. Сколько дней в типичную неделю Вы обычно употребляете овощи?</t>
  </si>
  <si>
    <t>D4. Сколько порций овощей Вы потребляете за один из таких дней?</t>
  </si>
  <si>
    <t>I5. Зачитано и получено согласие участникa</t>
  </si>
  <si>
    <t>в неделю</t>
  </si>
  <si>
    <t>в месяц</t>
  </si>
  <si>
    <t>в год</t>
  </si>
  <si>
    <t>M8. Are you pregnant?</t>
  </si>
  <si>
    <t>(.&gt;=20 and .&lt;=350)  or .=888 or .=666</t>
  </si>
  <si>
    <t>Enter '888' if participant has refused.
Enter '666' if participant is too large for scale.</t>
  </si>
  <si>
    <t>(.&gt;=100 and .&lt;=270)  or .=888</t>
  </si>
  <si>
    <t>Enter '888' if participant has refused.</t>
  </si>
  <si>
    <t>(.&gt;=30 and .&lt;=200)  or .=888</t>
  </si>
  <si>
    <t>(.&gt;=45 and .&lt;=300)  or .=888</t>
  </si>
  <si>
    <t>geopoint</t>
  </si>
  <si>
    <t>Record GPS coordinates</t>
  </si>
  <si>
    <t>barcode</t>
  </si>
  <si>
    <t>${C1} = '1' or (${C1} = '2' and ${M8} = '2')</t>
  </si>
  <si>
    <t>Enter values in both fields.  
Time must be no more than 16 hours. 
Enter '77' in both fields if not known.</t>
  </si>
  <si>
    <t>Введите '888' если респондент отказался от измерений.
Введите '666' если респондент слишком велик для измерения.</t>
  </si>
  <si>
    <t>Определение GPS координат</t>
  </si>
  <si>
    <t>Если не удается получить GPS координаты, попробуйте повторить процедуру на улице, под открытым небом.</t>
  </si>
  <si>
    <t>If you can't scan the QR code, please enter it manually below.</t>
  </si>
  <si>
    <t>gps_coordinates</t>
  </si>
  <si>
    <t>Местоположение</t>
  </si>
  <si>
    <t>Location</t>
  </si>
  <si>
    <t>GPS coordinates are easier to get when outside.</t>
  </si>
  <si>
    <t>note_geopoint</t>
  </si>
  <si>
    <t xml:space="preserve"> ${geopoint}=''</t>
  </si>
  <si>
    <t>Вы не ввели GPS координаты. Пожалуйста попробуйте еще раз.</t>
  </si>
  <si>
    <t>No GPS coordinates entered. Please try again.</t>
  </si>
  <si>
    <t>y_n_dk</t>
  </si>
  <si>
    <t>warn</t>
  </si>
  <si>
    <t>Did not see any cigarette packages</t>
  </si>
  <si>
    <t>Не видел ни одной пачки сигарет</t>
  </si>
  <si>
    <t>With the next questions, we would like to learn more about salt in your diet. Dietary salt includes ordinary table salt, unrefined salt such as sea salt, iodized salt, salty stock cubes and powders, and salty sauces such as soy sauce or fish sauce (see showcard). The following questions are on adding salt to the food right before you eat it, on how food is prepared in your home, on eating processed foods that are high in salt such as [insert country specific examples], and questions on controlling your salt intake. Please answer the questions even if you consider yourself to eat a diet low in salt.</t>
  </si>
  <si>
    <t>D5. How often do you add salt or a salty sauce such as soy sauce to your food right before you eat it or as you are eating it?</t>
  </si>
  <si>
    <t>alcohol_use_standard_drinks</t>
  </si>
  <si>
    <t>standard_drinks_showcard</t>
  </si>
  <si>
    <t>Если не получается просканировать QR код, введите его ниже вручную.</t>
  </si>
  <si>
    <t>note_pa</t>
  </si>
  <si>
    <t>fruits_serv</t>
  </si>
  <si>
    <t>fruit_servings</t>
  </si>
  <si>
    <t>Fuit servings</t>
  </si>
  <si>
    <t>Порции фруктов</t>
  </si>
  <si>
    <t>vegetables_serv</t>
  </si>
  <si>
    <t>vegetqables_servings</t>
  </si>
  <si>
    <t>Vegetable servings</t>
  </si>
  <si>
    <t>Порции овощей</t>
  </si>
  <si>
    <t>${I3}</t>
  </si>
  <si>
    <t>Введите '777', если неизвестно, или введите '0', если респондент не употребляет данные табачные изделия каждую неделю.</t>
  </si>
  <si>
    <t>Крепкие спиртные напитки домашнего приготовления, например, самогон</t>
  </si>
  <si>
    <t>device_id</t>
  </si>
  <si>
    <t>once(pulldata('STEPS','member_id','hhid_key','1'))</t>
  </si>
  <si>
    <t>once(pulldata('STEPS','hh_size','hhid_key','1'))</t>
  </si>
  <si>
    <t>once(pulldata('STEPS','device_id','hhid_key','1'))</t>
  </si>
  <si>
    <t>once(pulldata('STEPS','family_surname','hhid_key','1'))</t>
  </si>
  <si>
    <t>once(pulldata('STEPS','gender','hhid_key','1'))</t>
  </si>
  <si>
    <t>once(pulldata('STEPS','first_name','hhid_key','1'))</t>
  </si>
  <si>
    <t>once(int(pulldata('STEPS','age','hhid_key','1')))</t>
  </si>
  <si>
    <t>((substr(${qr_scanned},6,7)+substr(${qr_scanned},3,4)=9) and (substr(${qr_scanned},5,6)+substr(${qr_scanned},2,3)=9) and (substr(${qr_scanned},7,8)+substr(${qr_scanned},0,1)=10)) and ((substr(${qr_scanned},4,5)+substr(${qr_scanned},1,2)=8) or (substr(${qr_scanned},4,5)+substr(${qr_scanned},1,2)=12))</t>
  </si>
  <si>
    <t>(regex(.,'[0-9]{8}') and (substr(${qr_manual},6,7)+substr(${qr_manual},3,4)=9) and (substr(${qr_manual},5,6)+substr(${qr_manual},2,3)=9) and (substr(${qr_manual},7,8)+substr(${qr_manual},0,1)=10)) and ((substr(${qr_manual},4,5)+substr(${qr_manual},1,2)=8) or (substr(${qr_manual},4,5)+substr(${qr_manual},1,2)=12)) or (.=99999999)</t>
  </si>
  <si>
    <t>H20</t>
  </si>
  <si>
    <t>${H20} = '1'</t>
  </si>
  <si>
    <t>During any of your visits to a doctor or other health worker in the past 12 months, were you advised  to do any of the following?</t>
  </si>
  <si>
    <t>Во время Вашего визита к врачу или медицинскому рабоднику в течении последних 12и месяцев, рекомендовали ли Вам делать что-либо из нижеперечисленного?</t>
  </si>
  <si>
    <t>H20. During the past 12 months, have you visited a doctor or other health worker?</t>
  </si>
  <si>
    <t>lifestyle_h20</t>
  </si>
  <si>
    <t>H20. За последние 12 месяцев, посещали ли Вы врачей или медицинских работников?</t>
  </si>
  <si>
    <t>H20g</t>
  </si>
  <si>
    <t>Reduce sugary beverages in your diet</t>
  </si>
  <si>
    <t>Сокращение сладких напитков в вашем рационе</t>
  </si>
  <si>
    <t>qr_scanned</t>
  </si>
  <si>
    <t>qr_manual</t>
  </si>
  <si>
    <t>${qr_scanned} = ''</t>
  </si>
  <si>
    <t>Please enter the correct QR code composed of 8 characters.
(You can enter "99999999" for training purposes only)</t>
  </si>
  <si>
    <t>Пожалуйста введите правильный QR код, который состоит из 8и цифр.
(Можете вводить "99999999" только в учебных целях)</t>
  </si>
  <si>
    <t>choice_filter</t>
  </si>
  <si>
    <t>geo_location</t>
  </si>
  <si>
    <t>I2b</t>
  </si>
  <si>
    <t>geo_other</t>
  </si>
  <si>
    <t>${I1} = "other" or ${I2} = "other" or ${I2b} = "other"</t>
  </si>
  <si>
    <t>tobpolicy</t>
  </si>
  <si>
    <t>Tobacco Policy</t>
  </si>
  <si>
    <t>TPnote</t>
  </si>
  <si>
    <t>You have been asked questions on tobacco consumption before. The next questions ask about tobacco control policies. They include questions on your exposure to the media and advertisement, on cigarette promotions, health warnings and cigarette purchase.</t>
  </si>
  <si>
    <t>TP1grp</t>
  </si>
  <si>
    <t>Information</t>
  </si>
  <si>
    <t>TP1note</t>
  </si>
  <si>
    <t>TP1. During the past 30 days, have you noticed information about the dangers of smoking cigarettes or that encourages quitting through the following media?</t>
  </si>
  <si>
    <t>select_one y_n_dk</t>
  </si>
  <si>
    <t>TP1a</t>
  </si>
  <si>
    <t>Newspapers or magazines</t>
  </si>
  <si>
    <t>TP1b</t>
  </si>
  <si>
    <t>Television</t>
  </si>
  <si>
    <t>TP1c</t>
  </si>
  <si>
    <t>Radio</t>
  </si>
  <si>
    <t>TP2</t>
  </si>
  <si>
    <t xml:space="preserve">TP2. During the past 30 days, have you noticed any advertisements or signs promoting cigarettes in stores where cigarettes are sold? </t>
  </si>
  <si>
    <t>TP3grp</t>
  </si>
  <si>
    <t>Promotions</t>
  </si>
  <si>
    <t>TP3note</t>
  </si>
  <si>
    <t xml:space="preserve">TP3. During the past 30 days, have you noticed any of the following types of cigarette promotions? 
</t>
  </si>
  <si>
    <t>TP3a</t>
  </si>
  <si>
    <t>Free samples of cigarettes</t>
  </si>
  <si>
    <t>TP3b</t>
  </si>
  <si>
    <t>Cigarettes at sale prices</t>
  </si>
  <si>
    <t>TP3c</t>
  </si>
  <si>
    <t>Coupons for cigarettes</t>
  </si>
  <si>
    <t>TP3d</t>
  </si>
  <si>
    <t>Free gifts or special discount offers on other products when buying cigarettes</t>
  </si>
  <si>
    <t>TP3e</t>
  </si>
  <si>
    <t>Clothing or other items with a cigarette brand name or logo</t>
  </si>
  <si>
    <t>TP3f</t>
  </si>
  <si>
    <t>Cigarette promotions in the mail</t>
  </si>
  <si>
    <t>select_one warn</t>
  </si>
  <si>
    <t>TP4</t>
  </si>
  <si>
    <t>TP4. During the past 30 days, did you notice any health warnings on cigarette packages?</t>
  </si>
  <si>
    <t>TP5</t>
  </si>
  <si>
    <t>${T1} = '1' and ${TP4}='1'</t>
  </si>
  <si>
    <t>TP5. During the past 30 days, have warning labels on cigarette packages led you to think about quitting?</t>
  </si>
  <si>
    <t>TP6</t>
  </si>
  <si>
    <t>(.&gt;=1 and .&lt;=7000) or .=7777</t>
  </si>
  <si>
    <t>TP6. The last time you bought manufactured cigarettes for yourself, how many cigarettes did you buy in total?</t>
  </si>
  <si>
    <t>Enter '7777' if not known or don't purchase manufactured cigarettes.</t>
  </si>
  <si>
    <t>TP7</t>
  </si>
  <si>
    <t>(.&gt;=1 and .&lt;=7000) or .=7777 or .=8888</t>
  </si>
  <si>
    <t>${T1} = '1' and ${TP6}!='7777'</t>
  </si>
  <si>
    <t>Enter '7777' if not known or '8888' if refused.</t>
  </si>
  <si>
    <t>Табачная политика</t>
  </si>
  <si>
    <t>Предыдущий раздел содержал вопросы, касающиеся употребления табака. В этом разделе мы просим Вас ответить на вопросы, относящиеся к мерам, направленным на контроль за потреблением табака. Данная анкета включает вопросы о том, сталкиваетесь ли вы с информацией о промо-акциях на сигареты или предупреждениях о вреде курения в средствах массовой информации и рекламе, а так же вопросы о покупке сигарет.</t>
  </si>
  <si>
    <t>Информация</t>
  </si>
  <si>
    <t>TP1. За последние 30 дней замечали ли Вы информацию относительно вреда курения сигарет или информацию, поощряющую к отказу от курения, в следующих СМИ?</t>
  </si>
  <si>
    <t>В газетах и журналах</t>
  </si>
  <si>
    <t>Ответить на каждый пункт.</t>
  </si>
  <si>
    <t>На телевидении</t>
  </si>
  <si>
    <t>По радио</t>
  </si>
  <si>
    <t>TP2. За последние 30 дней замечали ли Вы в магазинах, торгующих табачными изделиями, рекламу или вывески, предназначенные для стимулирования продажи сигарет?</t>
  </si>
  <si>
    <t>Акции</t>
  </si>
  <si>
    <t>TP3. За последние 30 дней замечали ли Вы какие-либо из следующих видов акций по стимулированию продажи сигарет?</t>
  </si>
  <si>
    <t>Бесплатные образцы сигарет</t>
  </si>
  <si>
    <t>Сигареты по сниженной цене</t>
  </si>
  <si>
    <t>Купоны на сигареты</t>
  </si>
  <si>
    <t>Рекламные подарки или предложения специальных скидок на другие товары при покупке сигарет</t>
  </si>
  <si>
    <t>Одежда или другие товары с названием бренда или фирменным логотипом сигарет</t>
  </si>
  <si>
    <t>Реклама сигарет в почтовой рассылке</t>
  </si>
  <si>
    <t>TP4. За последние 30 дней замечали ли Вы какие-либо предупреждения о вреде курения для здоровья на пачках сигарет?</t>
  </si>
  <si>
    <t>TP5. За последние 30 дней заставили ли Вас предупреждающие наклейки на сигаретных пачках задуматься об отказе от курения?</t>
  </si>
  <si>
    <t>TP6. Последний раз, когда Вы покупали промышленно изготовленные сигареты для себя, сколько сигарет Вы купили, в общем?</t>
  </si>
  <si>
    <t>Введите '7777', если неизвестно.</t>
  </si>
  <si>
    <t>Введите '7777', если неизвестно и '8888' если респондент отказался от ответа.</t>
  </si>
  <si>
    <t>select_one yn_dw</t>
  </si>
  <si>
    <t>yn_dw</t>
  </si>
  <si>
    <t>${A5} = '1' and ${A6}!= '0'</t>
  </si>
  <si>
    <t>D7. Как часто Вы употребляете обработанные продукты с высоким содержанием соли? Под обработанными продуктами с высоким содержанием соли я имею в виду продукты, которые изменены по сравнению с их естественным состоянием, такие как упакованные соленые закуски, консервированные соленые продукты, включая соленые овощи и консервы, соленую пищу приготовленную в ресторане быстрого питания, сыр, бекон или обработанное мясо (колбаса, и др.)?</t>
  </si>
  <si>
    <t>Homebrewed spirits, e.g. moonshine</t>
  </si>
  <si>
    <t>Alcohol brought over the border/from another country</t>
  </si>
  <si>
    <t>Alcohol not intended for drinking, e.g. alcohol-based medicines, perfumes, after shaves</t>
  </si>
  <si>
    <t>Other untaxed alcohol in the country</t>
  </si>
  <si>
    <t>if (${qr_scanned}='', ${qr_manual}, ${qr_scanned})</t>
  </si>
  <si>
    <t>form_logo</t>
  </si>
  <si>
    <t>Scan the participant's QR Code</t>
  </si>
  <si>
    <t>Просканируйте QR код участника</t>
  </si>
  <si>
    <t>identification</t>
  </si>
  <si>
    <t>select_one psu</t>
  </si>
  <si>
    <t>select_one ssu</t>
  </si>
  <si>
    <t>psu=${I1}</t>
  </si>
  <si>
    <t>QR1</t>
  </si>
  <si>
    <t>H7b. Were you first told in the past 12 months?</t>
  </si>
  <si>
    <t>H13b. Were you first told in the past 12 months?</t>
  </si>
  <si>
    <t>H2b. Were you first told in the past 12 months?</t>
  </si>
  <si>
    <t>H2b. Говорил ли Вам врач или другой медицинский работник впервые в течение последних 12 месяцев, что у Вас повышенное артериальное давление или гипертония?</t>
  </si>
  <si>
    <t>H7b. Говорил ли Вам врач или другой медицинский работник впервые в течение последних 12 месяцев, что у Вас повышен уровень сахара в крови, или что у Вас диабет?</t>
  </si>
  <si>
    <t>H13b. Говорил ли Вам врач или другой медицинский работник впервые в течение последних 12 месяцев, что у Вас повышенный уровень холестерина?</t>
  </si>
  <si>
    <t>tkm1</t>
  </si>
  <si>
    <t>label::Turkmen</t>
  </si>
  <si>
    <t>constraint_message::Turkmen</t>
  </si>
  <si>
    <t>hint::Turkmen</t>
  </si>
  <si>
    <t>required_message::Turkmen</t>
  </si>
  <si>
    <t>media::image::Turkmen</t>
  </si>
  <si>
    <t>Turkmen</t>
  </si>
  <si>
    <t>Туркменский</t>
  </si>
  <si>
    <t>Отказывается отвечать</t>
  </si>
  <si>
    <t>Туркмены</t>
  </si>
  <si>
    <t>Узбеки</t>
  </si>
  <si>
    <t>Русские</t>
  </si>
  <si>
    <t>Другие</t>
  </si>
  <si>
    <t>Uzbek</t>
  </si>
  <si>
    <t>не знаю</t>
  </si>
  <si>
    <t xml:space="preserve">A2. Употребляли ли Вы какие-либо спиртные напитки в течение последних 12 месяцев? </t>
  </si>
  <si>
    <t>A3. Прекратили ли Вы употребление алкоголя по причине его негативного влияния на Ваше здоровье или по совету врача или другого медицинского работника?</t>
  </si>
  <si>
    <t>Homebrewed beer or wine</t>
  </si>
  <si>
    <t>Пиво или вино домашнего приготовления.</t>
  </si>
  <si>
    <t>ssu=${I2}</t>
  </si>
  <si>
    <t>select_one cluster</t>
  </si>
  <si>
    <t>Region</t>
  </si>
  <si>
    <t>Cluster</t>
  </si>
  <si>
    <t>District/City</t>
  </si>
  <si>
    <t>Этрап/Город</t>
  </si>
  <si>
    <t>Регион</t>
  </si>
  <si>
    <t>Кластер</t>
  </si>
  <si>
    <t>Другой</t>
  </si>
  <si>
    <t>TKM 2018 STEPS 1-2 (v. 3.2)</t>
  </si>
  <si>
    <t>COPD</t>
  </si>
  <si>
    <t>Chronic obstructive pulmonary disease</t>
  </si>
  <si>
    <t>select_one y_n_r</t>
  </si>
  <si>
    <t>Next I am going to ask you about lung disease and difficulties breathing.</t>
  </si>
  <si>
    <t>CPD1</t>
  </si>
  <si>
    <t>CPD1. Have you ever been told by a doctor or health care professional that you have chronic lung disease like emphysema, bronchitis or chronic obstructive pulmonary disease (COPD)?</t>
  </si>
  <si>
    <t>y_n_r</t>
  </si>
  <si>
    <t>note_copd</t>
  </si>
  <si>
    <t>date</t>
  </si>
  <si>
    <t>CPD2</t>
  </si>
  <si>
    <t>CPD</t>
  </si>
  <si>
    <t>${CPD1} = '1'</t>
  </si>
  <si>
    <t>CPD2. When were you diagnosed?</t>
  </si>
  <si>
    <t>CPD3</t>
  </si>
  <si>
    <t>(.&gt;=0 and .&lt;=69) or .=77</t>
  </si>
  <si>
    <t>CPD3. For how many years do you have chronic lung disease?</t>
  </si>
  <si>
    <t>Please enter a number between 1 and and respondent's age.</t>
  </si>
  <si>
    <t>CPD4</t>
  </si>
  <si>
    <t>CPD5</t>
  </si>
  <si>
    <t>CPD4. Have you been taking any medications or other treatment (like oxygen) for chronic lung disease in the last 12 months?</t>
  </si>
  <si>
    <t>${CPD4} = '1'</t>
  </si>
  <si>
    <t>CPD6</t>
  </si>
  <si>
    <t>CPD5. Have you been taking any medications or other treatment (like oxygen) for chronic lung disease in the last 2 weeks?</t>
  </si>
  <si>
    <t>CPD6. During the last 12 months, have you experienced any shortness of breath at rest while awake?</t>
  </si>
  <si>
    <t>CPD7</t>
  </si>
  <si>
    <t>CPD7. During the last 12 months, have you experienced any coughing or wheezing for ten minutes or more at a time?</t>
  </si>
  <si>
    <t>CPD8</t>
  </si>
  <si>
    <t>CPD8. During the last 12 months, have you experienced any coughing up sputum or phlegm for most days of the month for at least 3 months?</t>
  </si>
  <si>
    <t>Depressive symptoms</t>
  </si>
  <si>
    <t>Depression</t>
  </si>
  <si>
    <t>note_depression</t>
  </si>
  <si>
    <t>The next questions ask about thoughts, moods and feelings. Please answer the questions even if you do not talk often about these issues.</t>
  </si>
  <si>
    <t>DA1. Have you ever been told by a doctor or health care professional that you have depression?</t>
  </si>
  <si>
    <t>DA1</t>
  </si>
  <si>
    <t>DA2</t>
  </si>
  <si>
    <t>${DA1} = '1'</t>
  </si>
  <si>
    <t>DA2. When were you diagnosed?</t>
  </si>
  <si>
    <t>DA3. How many years passed since your doctor or health care provider told you for the first time that you have depression?</t>
  </si>
  <si>
    <t>DA3</t>
  </si>
  <si>
    <t>DA4</t>
  </si>
  <si>
    <t>DA5</t>
  </si>
  <si>
    <t>DA4. Have you been taking any medications or other treatment, like counseling or psychotherapy, either alone or in group, for depression in the last 12 months?</t>
  </si>
  <si>
    <t>${DA4} = '1'</t>
  </si>
  <si>
    <t>DA5. Have you been taking any medications or other treatment, like counseling or psychotherapy, either alone or in group, for depression in the last 2 weeks?</t>
  </si>
  <si>
    <t>DA6</t>
  </si>
  <si>
    <t>DA6. During the last 12 months, have you had a period lasting several days when you felt sad, empty or depressed?</t>
  </si>
  <si>
    <t>DA7</t>
  </si>
  <si>
    <t>DA8</t>
  </si>
  <si>
    <t>DA7. During the last 12 months, have you had a period lasting several days when you lost interest in most things you usually enjoy such as personal relationships, work or hobbies/recreation?</t>
  </si>
  <si>
    <t>DA8. During the last 12 months, have you had a period lasting several days when you have been feeling your energy decreased or that you are tired all the time?</t>
  </si>
  <si>
    <t>${DA6} = '1' or ${DA7} = '1' or ${DA8} = '1'</t>
  </si>
  <si>
    <t>DA9</t>
  </si>
  <si>
    <t>DA10</t>
  </si>
  <si>
    <t>DA11</t>
  </si>
  <si>
    <t>DA9. Was this period of sadness, loss of interest or low energy for more than 2 weeks?</t>
  </si>
  <si>
    <t>DA10. Was this period of sadness, loss of interest or low energy most of the day, nearly every day?</t>
  </si>
  <si>
    <t>DA12</t>
  </si>
  <si>
    <t>DA13</t>
  </si>
  <si>
    <t>DA14</t>
  </si>
  <si>
    <t>DA15</t>
  </si>
  <si>
    <t>DA16</t>
  </si>
  <si>
    <t>DA17</t>
  </si>
  <si>
    <t>DA18</t>
  </si>
  <si>
    <t>DA19</t>
  </si>
  <si>
    <t>DA20</t>
  </si>
  <si>
    <t>DA21</t>
  </si>
  <si>
    <t>DA22</t>
  </si>
  <si>
    <t>DA23</t>
  </si>
  <si>
    <t>DA12. Did you notice any slowing down in your thinking?</t>
  </si>
  <si>
    <t>DA13. Did you notice any problems falling asleep?</t>
  </si>
  <si>
    <t>DA14. Did you notice any problems waking up too early?</t>
  </si>
  <si>
    <t>DA16. Did you notice any slowing down in your moving around?</t>
  </si>
  <si>
    <t>Depression_comb</t>
  </si>
  <si>
    <t>DA_comb</t>
  </si>
  <si>
    <t>During this period:</t>
  </si>
  <si>
    <t>DA15. Did you have any difficulties concentrating; for example, listening to others, working, watching TV, listening to the radio?</t>
  </si>
  <si>
    <t>DA17. Did you feel anxious and worried most days?</t>
  </si>
  <si>
    <t>DA18. Were you so restless or jittery nearly every day that you paced up and down and couldn’t sit still?</t>
  </si>
  <si>
    <t>DA19. Did you feel negative about yourself or like you had lost confidence?</t>
  </si>
  <si>
    <t>DA20. Did you frequently feel hopeless - that there was no way to improve things?</t>
  </si>
  <si>
    <t>DA21. Did your interest in sex decrease?</t>
  </si>
  <si>
    <t>DA22. Did you think of death, or wish you were dead?</t>
  </si>
  <si>
    <t>DA23. Did you ever try to end your life?</t>
  </si>
  <si>
    <t>${CPD1} = '1' and ${CPD2} = ''</t>
  </si>
  <si>
    <t>${DA1} = '1' and ${DA2} = ''</t>
  </si>
  <si>
    <t>DA11. Did you lose your appetite?</t>
  </si>
  <si>
    <t>Changed heading - Location</t>
  </si>
  <si>
    <t>I3. Sorag edýäniň identifikasion belgisi</t>
  </si>
  <si>
    <t>Razylygy almak, sorag-jogabyň dili we ady</t>
  </si>
  <si>
    <t>I5. Razylyk alyndy (dilden ýa – da ýazmaça )</t>
  </si>
  <si>
    <t>I6. Sorag-jogabyň Dili [Dili içine giriziň/salyň]</t>
  </si>
  <si>
    <t>I8. Familiýasy</t>
  </si>
  <si>
    <t>I9. Ady</t>
  </si>
  <si>
    <t xml:space="preserve">I10. Mümkin bolsa, aragatnaşyk üçin telefon belgisi </t>
  </si>
  <si>
    <t>Demografik maglumat</t>
  </si>
  <si>
    <t xml:space="preserve">C1. Jynsy </t>
  </si>
  <si>
    <t>(erkek / aýal, daşky alamatlar boýunça)</t>
  </si>
  <si>
    <t xml:space="preserve">Bilmeýärin </t>
  </si>
  <si>
    <t>C2: Siziň doglan senäňiz?</t>
  </si>
  <si>
    <t>C3. Siz näçe ýaşyňyzda?</t>
  </si>
  <si>
    <t>C5. Siziň alan bilimiňiziň has ýokary derejesi?</t>
  </si>
  <si>
    <t>C6. Siz haýsy millete degişli?</t>
  </si>
  <si>
    <t>C7. Siziň maşgala ýagdaýyňyz nähili?</t>
  </si>
  <si>
    <t>C8. Sanalyp geçilenlerden haýsysy soňky  12 aýyň dowamynda Siziň esasy meşgul bolan işiňize  has degişli bolup durýar?</t>
  </si>
  <si>
    <t>Indi men Size temmäkiniň ulanylyşy barada käbir/birnäçe soraglar berjek bolýaryn.</t>
  </si>
  <si>
    <t>Temmäkiniň ulanylyşy</t>
  </si>
  <si>
    <t>T2. Siz temmäki önümlerini her gün çekýärsiňizmi?</t>
  </si>
  <si>
    <t xml:space="preserve">T4. Ol näçe uzak mundan ozal bolandygy Siziň ýadyňyza düşýärmi? </t>
  </si>
  <si>
    <t xml:space="preserve">T5a. Ortaça, senagatda öndürilýän sigaretler  näçe sanysyny Siz her günde çekýärsiňiz? </t>
  </si>
  <si>
    <t>T5aw. Ortaça, senagatda öndürilýän sigaretler  näçe sanysyny Siz her heptede çekýärsiňiz?</t>
  </si>
  <si>
    <t xml:space="preserve">T5b. Ortaça, elde ýasalan   sigaretler näçe sanysyny Siz her günde çekýärsiňiz? </t>
  </si>
  <si>
    <t>T5bw. Ortaça, elde ýasalan  sigaretler näçe sanysyny Siz her heptede çekýärsiňiz?</t>
  </si>
  <si>
    <t>T5c. Ortaça, temmäki bilen doldurylan  şybyklar  näçe sanysyny Siz her günde çekýärsiňiz?</t>
  </si>
  <si>
    <t>T5cw. Ortaça, temmäki bilen doldurylan  şybyklar näçe sanysyny Siz her heptede çekýärsiňiz?</t>
  </si>
  <si>
    <t>T5d. Ortaça, sigaralar, kesilen soňular bilen sigaralar,  kiçi sigaralar  näçe sanysyny Siz her günde çekýärsiňiz?</t>
  </si>
  <si>
    <t>T5dw. Ortaça, sigaralar, kesilen soňular bilen sigaralar,  kiçi sigaralar  näçe sanysyny Siz her heptede çekýärsiňiz?</t>
  </si>
  <si>
    <t>T5e. Ortaça, suw çilim çekmekliginiň döwürleri/sessýalary ( bir gezek doldurulan suw çilim) näçe sanysyny Siz her günde çekýärsiňiz?</t>
  </si>
  <si>
    <t>T5ew. Ortaça,  suw çilim çekmekliginiň döwürleri/sessýalary ( bir gezek doldurulan suw çilim) näçe sanysyny Siz her heptede çekýärsiňiz?</t>
  </si>
  <si>
    <t>T5other. Başga (takyk kesgitläýiň)  näçe sanysyny Siz her günde çekýärsiňiz?</t>
  </si>
  <si>
    <t>T6. Siz geçen 12 aýyň dowamynda çilim taşlamaga synanyşdyňyzmy?</t>
  </si>
  <si>
    <t>T7. Size soňky 12 aýyň dowamynda lukmanlar ýa-da medisina işgärler çilim taşlamak barada maslahat berdilermi?</t>
  </si>
  <si>
    <t>T10. Siz näçe ýaşyňyzda çilim çekmäňizi bes etdiňiz/taşladyňyz?</t>
  </si>
  <si>
    <t>T11. Siz nähili uzak mundan оzal çilim çekmäni bes etdiňiz/taşladyňyz?</t>
  </si>
  <si>
    <t>T13. Siz häzir her gün tüssesiz temmäki önümlerini ulanýarsyňyzmy?</t>
  </si>
  <si>
    <t>T14a.Siz, ortaça, bir günde  näçe gezek ulanýarsyňyz külkedilen temmäki, agyz arkaly (nas)?</t>
  </si>
  <si>
    <t xml:space="preserve">T14aw.Siz, ortaça, bir hepdede näçe gezek ulanýarsyňyz külkedilen temmäki, agyz arkaly (nas)? </t>
  </si>
  <si>
    <t>T14b. Siz, ortaça, bir günde näçe gezek ulanýarsyňyz külkedilen temmäki,  burun arkaly (ysgalýan)?</t>
  </si>
  <si>
    <t>T14bw.  Siz, ortaça, bir hepdede näçe gezek ulanýarsyňyz külkedilen temmäki,  burun arkaly (ysgalýan)?</t>
  </si>
  <si>
    <t>T14c. Siz, ortaça, bir günde  näçe gezek ulanýarsyňyz çeýnelýän temmäki ?</t>
  </si>
  <si>
    <t>T14cw. Siz, ortaça, bir hepdede näçe gezek ulanýarsyňyz çeýnelýän temmäki?</t>
  </si>
  <si>
    <t>T14ew. Siz, ortaça, bir hepdede näçe gezek ulanýarsyňyz başga?</t>
  </si>
  <si>
    <t>T14e.Siz, ortaça, bir günde näçe gezek ulanýarsyňyz başga?</t>
  </si>
  <si>
    <t>T14other. Siz, ortaça, bir günde/hepdede näçe gezek ulanýarsyňyz başga (takyk  kesgitläp beräýiň)?</t>
  </si>
  <si>
    <t>T17. Geçen 30 günüň dowamynda  Siziň öýüňizde  kimdir biri çilim çekdimi?</t>
  </si>
  <si>
    <t>T18. Geçen 30 günüň dowamynda Siziň işleýän ýeriňizdäki ýapyk meýdanlarynda (jaýyň içinde, iş meýdanynda ýa-da spesifik/aýratyn edarada/ofisde) kimdir biri çilim çekdimi?</t>
  </si>
  <si>
    <t>Temmäki barada syýasat</t>
  </si>
  <si>
    <t>Mundan öň Size temmäki ulanylyşy barada soraglar berildi. Indiki soraglar temmäki barlag syýasatlary barada soraýarlar. Olar habar beriş serişdelerine we reklama, sigaretlere ýardam bermekligine/sigaretleri makullamagyna, saglyk duýduryşlaryna we sigaretleri almaklagyna Siziň sezewar/duçar bolmaklygy barada soraglary öz içine alýar</t>
  </si>
  <si>
    <t>maglumat</t>
  </si>
  <si>
    <t>TP1. Geçen 30 günüň dowamynda çilimkeşligiň zyýanlary/ howplary barada habarlar aldyňyzmy ýa-da aşakdaky habar beriş serişdeleri arkaly çilim çekmekligini taşlamaklygyny zerurlygy barada  maglumatlar  aldyňyzmy?</t>
  </si>
  <si>
    <t>Gazetler we jurnallar</t>
  </si>
  <si>
    <t>Telewideniýe</t>
  </si>
  <si>
    <t>TP2. Soňky 30 güniň dowamynda dukanlaryň çilim satylýan ýerlerinde çilimi mahabatlandyrýan (reklama edýän) maglumatlary gördüňizmi?</t>
  </si>
  <si>
    <t xml:space="preserve">TP3. Soňky 30 güniň dowamynda aşakda agzalan çilimiň mahabatlandyrmanyň (reklamanyň) görnüşlerini haýsyny gördüňiz? </t>
  </si>
  <si>
    <t>Mugt çilimler</t>
  </si>
  <si>
    <t>Аrzanladylan bahadan çilimler</t>
  </si>
  <si>
    <t>Çilim almak üçin petekler (talonlar)</t>
  </si>
  <si>
    <t>Çilim satyn alynanda mugt baýraklar, ýa-da beýleki harytlary pes bahadan bermek</t>
  </si>
  <si>
    <t>Çilimiň nyşany bilen hödürlenýän egin- eşik ýa-da başga zatlar</t>
  </si>
  <si>
    <t>Poçtanyň üsti bilen çilimi mahabatlandyrmak (reklama etmek)</t>
  </si>
  <si>
    <t>TP6.Soňky gezek senagatda öndürilen çilim satyn alanyňyzda, jemi näçe çilim özüňize satyn aldyňyz?</t>
  </si>
  <si>
    <t>Indiki soraglar spirt/alkogol ulanylyşy barada soraýarlar.</t>
  </si>
  <si>
    <t>A3. Siziň lukmanyňyzyň ýa-da başga saglygy goraýyş işgäriniň maslahaty boýunça Siziň saglygyňyza erbet täsir ýetirýan ýaly şeýle saglyk sebäpleri zerarly  Siz alkogolly içgileri içmegiňizi bes etdiňizmi?</t>
  </si>
  <si>
    <t>A5. Geçen 30 günüň dowamynda  Siz nähili hem bolsa alkogolly içgini içdiňizmi?</t>
  </si>
  <si>
    <t>Soňky hepde</t>
  </si>
  <si>
    <t>Duşenbe</t>
  </si>
  <si>
    <t>Sişenbe</t>
  </si>
  <si>
    <t>Çarşenbe</t>
  </si>
  <si>
    <t>Penşenbe</t>
  </si>
  <si>
    <t>Anna</t>
  </si>
  <si>
    <t>Şenbe</t>
  </si>
  <si>
    <t>Ýekşenbe</t>
  </si>
  <si>
    <t>A11.Geçen 7 günüň dowamynda öýde ýasalan, başga bir daşary ýurtdan getirilen (piwo, liker, çakyr, şampan, arak, konýak, wiski we beýlekiler), içmäge niýetlenmedik ýa-da  salgyt salynmadyk nähili hem bolsa alkogolly içgileri Siz kabul etdiňizmi?</t>
  </si>
  <si>
    <t>Öýde ýasalan piwo ýa-da çakyr, m.ü. piwo, palmadan ýa-da miweden ýasalan  çakyr</t>
  </si>
  <si>
    <t>A13.Soňky 12 aýyň dowamynda Siz bir gezek alkogolly içgileri içip başlanyňyzda, içmän durup bilmeýändiňizi nähili ýygylykda duýduňyz?</t>
  </si>
  <si>
    <t>A14.Soňky 12 aýyň dowamynda alkogolly içgileri içeniňiz sebäpli  öňki edýän işiňizi edip bilmediňiz?</t>
  </si>
  <si>
    <t xml:space="preserve">Iýmit rasiony </t>
  </si>
  <si>
    <t>Indiki soraglar Siziň hemişe iýilýän miweler we gök-önümler barada soraýar.  Meniň ýerli miweleriň we gök-önümleriň käbir mysallary görkezýän iýmit kartoçkalarynda  suratlandyrylan. Her surat iýmitiň paýynyň  möçberini görkezýär. Bu soraglara jogap bereniňizde soňky ýylyň adaty hepdesiniň dowamyndaky iýmit baradaky maglumatlaryny görkeziň.</t>
  </si>
  <si>
    <t>D1. Siz adatça hepdede näçe gün miweleri iýýärsiňiz?</t>
  </si>
  <si>
    <t xml:space="preserve">D2. Şol günleriň bir gününiň dowamynda Siz miweleriň näçe sany paýyny iýýärsiňiz?  </t>
  </si>
  <si>
    <t>D3. Hepde-de näçe gün Siz gök-önümleri iýýärsiňiz?</t>
  </si>
  <si>
    <t>D4. Siz bir güniň dowamynda gök-önümleriniň näçe paýyny iýýärsiňiz?</t>
  </si>
  <si>
    <t>Iýmit duzyň ulanyşy</t>
  </si>
  <si>
    <t xml:space="preserve">D5. Nähili ýygylykda Siz nahardan öň ýa-da nahar iýeniňizde nahary duzlaýarsyňyz ýa-da duzly souslary  goşýarsyňyz? </t>
  </si>
  <si>
    <t>D6. Nähili ýygylykda siziň öýüňizde nahar bişirilende duz, duzly huruşlar ýa-da duzly souslar ulanýarlar?</t>
  </si>
  <si>
    <t>D7.Nähili ýygylykda Siz gaty duzly işlenilen iýmit harytlary iýýärsiňiz ? (Men gaty duzly işlenilen iýmiti, olaryň tebigy durşunuň/ýagdaýynyň üýtgedilen, ýagny paketlenilen duzly ýeňildamaklar/zakuskalar, marinada ýatyrylan we uzak saklanylýan iýmitleri öz içine alýan konserwirlenen duzly iýmit, fast-fud restoranlarda taýarlanylan duzly iýmit, peýnir, bekon/kakadylan doňuz eti we täzeden işlenilen et [ÝURT- SPESIFIK/HAS BOLAN MYSALLARY GOŞUŇ]  iýmitleri ýaly aňladýaryn.</t>
  </si>
  <si>
    <t>D8. Siz näçe köp duz ýa-da duzly souslary kabul edýändigiňizi barada pikir edýärsiňiz?</t>
  </si>
  <si>
    <t>D9.Siziň pikirňize görä, Siz üçin öz iýmitiňizdäki duzuň azaltmasy nahili wajyp bolýar?</t>
  </si>
  <si>
    <t>D10. Siziň pikiriňize görä, Siziň iýmitiňizde örän köp duz ýa-da duzly souslar ulanmaklygy Siziň saglyga degişli çynlakaý meseleleriň sebäbi bolup bilerdimi?</t>
  </si>
  <si>
    <t>D11. Siz Siziň duz kabul edişiniňiziň gözegçilik etmek üçin aşakdakylaryň nähili hem bolsa birini wagtly-wagtynda edýärsiňizmi?</t>
  </si>
  <si>
    <t>Işlenilen iýmit önümleriň kabul edilişini çäklendirýärin?</t>
  </si>
  <si>
    <t>Iýmitiň ýazgylarynda iýmitiň içinde duzuň ýa-da natriniň möçberine seredip gözegçilik edýärin?</t>
  </si>
  <si>
    <t>Pes duzly/natriýli saýlanan önümleri satyn alýaryn?</t>
  </si>
  <si>
    <t>Nahar bişiremde duzdan başga jazlary/huruşlary ulanýaryn?</t>
  </si>
  <si>
    <t>Öýüň daşynda taýarlanan iýmitleri iýmekden gaça durýaryn?</t>
  </si>
  <si>
    <t>Öz duz kabul edişimi gözegçilik etmek üçin başga zatlary edýärin?</t>
  </si>
  <si>
    <t>D11other. Başga (takyk kesgitläýiň)</t>
  </si>
  <si>
    <t>P2. Siz hepde-de näçe gün işiňizde ýokary depginli hereket bilen meşgullanýarsyňyz?</t>
  </si>
  <si>
    <t>P3a. Siz işiňizde günde näçe wagt ýokary depginli hereket bilen meşgullanýarsyňyz?</t>
  </si>
  <si>
    <t xml:space="preserve">Sagatlar </t>
  </si>
  <si>
    <t xml:space="preserve">minutlar  </t>
  </si>
  <si>
    <t xml:space="preserve">P4. Siziň işiňiz hiç bolmanda 10 minudyň dowamynda dem alyşyň ýa-da ýürek urşunyň ýygylygynyň az ýokary galmagyna sebäp bolýan aram-intensiwlik/güýçlülik işjeňligi (m.ü. üznüksiz çalt ýöräňizde,  ýeňil ýükleri göteriňizde, hasyl ýygnaňyzda, içerini ýygnaşdyraňyzda, el bilen kir ýuwaňyzda, bagbançylyk edeniňizde, mallara ideg edeniňizde)   talap edýärmi? </t>
  </si>
  <si>
    <t>Sagatlar</t>
  </si>
  <si>
    <t>minutlar</t>
  </si>
  <si>
    <t>Indiki soraglar, öň agzalyşy ýaly, fiziki dartgynlygy inkär edýär. Indi bolsa Siziň adaty hereketleriňizi bilesimiz gelýär, meselem,  işe ýöräňizde, dükana, bazara, metjide ( gerek bolsa başga mysallary getiriň).</t>
  </si>
  <si>
    <t xml:space="preserve">P7. Ýöremekligi ýa – da welosiped sürmekligi  ulag görnüşinde üznüksiz 10 minutyň dowamynda ulanýarsyňyzmy? </t>
  </si>
  <si>
    <t xml:space="preserve">P8. Hepdede näçe gün Siz üznüksiz 10 minutyň dowamynda  ýöreýärsiňiz ýa – da welosipetde hereket edýärsiňiz  ? </t>
  </si>
  <si>
    <t>P9. Günde näçe sagat Siz ýöremeklige  ýa–da welosiped sürmeklige berýärsiňiz?</t>
  </si>
  <si>
    <t xml:space="preserve">P12. Günde näçe sagat Siz  sport, fiziki maşklar ýa – da ýokary intensiwlikli işjeň dynç alyş bilen meşgullanýarsyňyz </t>
  </si>
  <si>
    <t>Minutlar</t>
  </si>
  <si>
    <t>P14. Hepdede näçe gün Siz sport, fiziki maşklar we  ortaça intensiwlikli işjeň dynç alyş bilen meşgullanýarsyňyz ?</t>
  </si>
  <si>
    <t>P15. Günde  näçe sagat  Siz sport, fiziki maşklar ortaça intensiwlikli işjeň dynç alyş bilen meşgullanýarsyňyz ?</t>
  </si>
  <si>
    <t>P16. Günüň dowamynda näçe wagt Siz oturyp  ýa – da  bir gapdala gyşaryp ýatýaňyz ?</t>
  </si>
  <si>
    <t xml:space="preserve">Minutlar   </t>
  </si>
  <si>
    <t>Ýokary gan basyşynyň taryhy</t>
  </si>
  <si>
    <t xml:space="preserve">H4. Ýokarlanan gan basyşyňyz sebäpli Siz heý bir wagt tebibe ýüz tutup gördüňizmi? </t>
  </si>
  <si>
    <t>Diabetyň taryhy</t>
  </si>
  <si>
    <t xml:space="preserve">Holesterin </t>
  </si>
  <si>
    <t xml:space="preserve">Ýürek- damar keselleriň taryhy </t>
  </si>
  <si>
    <t xml:space="preserve">Sagdyň ýörelgeler barada maslahatlar   </t>
  </si>
  <si>
    <t xml:space="preserve">Geçen 12 aýyň içinde lukmany ýa-da başga lukmançylyk işgärini nähili hem bolsa görmäge barmak saparlaryňyzyň dowamynda aşakda görkezilen maslahatlar berildimi? </t>
  </si>
  <si>
    <t>Temmäkini ulanmagy bes ediň ýa-da başlamaň</t>
  </si>
  <si>
    <t>Her gün miweleriň we/ýa-da gök-önümleriň hiç bolmasa  5 paýyny iýiň</t>
  </si>
  <si>
    <t>Sagdyň beden agramyňyzy saklaň ýa-da agramyňyzy azaldyň</t>
  </si>
  <si>
    <t>Siziň iýmitiňizdäki süýji içgileri azaldyň/kemeldiň</t>
  </si>
  <si>
    <t xml:space="preserve">Ýatgynyň boýunjygynyň kanseri  </t>
  </si>
  <si>
    <t>CX1. Ýokarda agzalan bu usullaryň nähili hem bolsa birini ulanyp  ýatgynyň boýunjygynyň kanseri  (rak keseli) üçin Siz heý bir wagt skrining barlagy geçdiňizmi?</t>
  </si>
  <si>
    <t>2-nji tapgyr (gadam) Fiziki ölçegler barada maglumatlar</t>
  </si>
  <si>
    <t xml:space="preserve">Gan basyşy </t>
  </si>
  <si>
    <t xml:space="preserve">M1. Sorag geçirýän adamyň identifikasiýasy </t>
  </si>
  <si>
    <t xml:space="preserve">M2. Gan basyşy ölçemek üçin guralyň identifikasiýasy  </t>
  </si>
  <si>
    <t>Gan basyşy we puls 1</t>
  </si>
  <si>
    <t>Görkezme 1</t>
  </si>
  <si>
    <t>M4a. Sistoliki (simap sütüniniň mm)</t>
  </si>
  <si>
    <t xml:space="preserve">M4b. Diastoliki (simap sütüniniň mm)  </t>
  </si>
  <si>
    <t xml:space="preserve">M16a. Bir minutdaky ýürek urgulary </t>
  </si>
  <si>
    <t>Gan basyşy we puls 2</t>
  </si>
  <si>
    <t>Görkezme 2</t>
  </si>
  <si>
    <t>M5a. Sistoliki (simap sütüniniň mm)</t>
  </si>
  <si>
    <t xml:space="preserve">M5b. Diastoliki (simap sütüniniň mm)  </t>
  </si>
  <si>
    <t xml:space="preserve">M16b. Bir minutdaky ýürek urgulary </t>
  </si>
  <si>
    <t>M6a. Sistoliki (simap sütüniniň mm)</t>
  </si>
  <si>
    <t xml:space="preserve">M6b. Diastoliki (simap sütüniniň mm)  </t>
  </si>
  <si>
    <t xml:space="preserve">M16c. Bir minutdaky ýürek urgulary </t>
  </si>
  <si>
    <t>Gan basyşy we puls 3</t>
  </si>
  <si>
    <t>Görkezme 3</t>
  </si>
  <si>
    <t>Boýy we Agramy</t>
  </si>
  <si>
    <t xml:space="preserve">M8. Aýallar üçin: Siz göwrelimi? </t>
  </si>
  <si>
    <t>M9. Sorag geçirýän/berýän adamyň identifikasiýasy</t>
  </si>
  <si>
    <t>M10a. Boýy ölçemek üçin guralyň identifikasiýasy</t>
  </si>
  <si>
    <t>M10b. Agramy ölçemek üçin guralyň identifikasiýasy</t>
  </si>
  <si>
    <t>M11. Boýy (sм)</t>
  </si>
  <si>
    <t>M12. Agramy (kg)</t>
  </si>
  <si>
    <t>Bil</t>
  </si>
  <si>
    <t xml:space="preserve">M13. Bili ölçemek üçin guralyň identifikasiýasy </t>
  </si>
  <si>
    <t>M14. Biliň daşynyň ölçegi</t>
  </si>
  <si>
    <t>M15. Çanaklygyň daşynyň ölçegi</t>
  </si>
  <si>
    <t>Ýanwar</t>
  </si>
  <si>
    <t>Fewral</t>
  </si>
  <si>
    <t>Mart</t>
  </si>
  <si>
    <t>Aprel</t>
  </si>
  <si>
    <t>Iýun</t>
  </si>
  <si>
    <t>Iýul</t>
  </si>
  <si>
    <t>Awgust</t>
  </si>
  <si>
    <t>Sentýabr</t>
  </si>
  <si>
    <t>Oktýabr</t>
  </si>
  <si>
    <t>Noýabr</t>
  </si>
  <si>
    <t>Dekabr</t>
  </si>
  <si>
    <t>Bilmeýärin</t>
  </si>
  <si>
    <t>Çanaklygyň daşynyň ölçegi</t>
  </si>
  <si>
    <t>Ýerleşişi</t>
  </si>
  <si>
    <t>GPS koordinaty bellemek</t>
  </si>
  <si>
    <t>Siz GPS koordinaty girizmediňiz. Ýene de bir gezek synanşmagyňyzy haýyş edýäris</t>
  </si>
  <si>
    <t>Identifikatoryň sany kanagatlanarly (položitel) bolmaly</t>
  </si>
  <si>
    <t>Boýy 100 sm-den 270 sm-a çenli bolmalydyr</t>
  </si>
  <si>
    <t>Agramy 20 kg-dan 350 kg-a çenli bolmalydyr</t>
  </si>
  <si>
    <t>Identifikatoryň sany kanagatlanarly (položitel) bolmalydyr</t>
  </si>
  <si>
    <t>Bil ölçegi 30 sm-den 200 sm-a çenli bolmalydyr</t>
  </si>
  <si>
    <t>Çanaklyk ölçegi 45 sm-den 300 sm-a çenli bolmalydyr</t>
  </si>
  <si>
    <t>Egerde STEPS Barlaga gatnaşýan adam ölçeglerden boýun gaçyrýan bolsa, onda '888' giriziň</t>
  </si>
  <si>
    <t xml:space="preserve">Egerde GPS koordinaty alyp bolmaýan bolsa, onda köçede ýä-da açyk meýdanda täzeden synanyşyp görüň </t>
  </si>
  <si>
    <t>STEPS Barlaga gatnaşýan adam 2-nji tapgyra/gadama (fiziki ölçegler) gatnaşjakdygyna razylyk berdimi?</t>
  </si>
  <si>
    <t>Öý hojalygynyň ölçegi ( razmeri) : ${hh_size}</t>
  </si>
  <si>
    <t>Gatnaşyjynyň QR kodyny skanirowaniýe ediň</t>
  </si>
  <si>
    <t>Egerde QR kodyny skanirläp bolmasa, onda el bilen girizip (Если не получается просканировать QR код, введите его ниже вручную.)</t>
  </si>
  <si>
    <t>Welaýat</t>
  </si>
  <si>
    <t>Etrap/Şäher</t>
  </si>
  <si>
    <t>Klaster</t>
  </si>
  <si>
    <t>Beýleki</t>
  </si>
  <si>
    <t>1-nji tapgyr/ gadam</t>
  </si>
  <si>
    <t xml:space="preserve">Gün </t>
  </si>
  <si>
    <t>Aý</t>
  </si>
  <si>
    <t>Ýyl</t>
  </si>
  <si>
    <t>Çekilýän temmäki önümleri</t>
  </si>
  <si>
    <t>Çekilmeýän temmäki önümleri</t>
  </si>
  <si>
    <t>Egerde dogry doglan senesini bilmeýän bolsa, onda "bilmeýärin" jogabyny saýlaň</t>
  </si>
  <si>
    <t xml:space="preserve">Belli bolan </t>
  </si>
  <si>
    <t>Belli däl bolsa, onda "77"giriziň</t>
  </si>
  <si>
    <t>Siz doglan senesiniň doly däl maglumaty girizip bilmersiňiz. Şoň üçin Egerde dogry doglan senesini bilmeýän bolsa, onda "bilmeýärin" jogabyny saýlaň</t>
  </si>
  <si>
    <t>Gatnaşyjyň ýaşy 18-69 ýaşa çenli bolmalydyr</t>
  </si>
  <si>
    <t xml:space="preserve">Möçberi 0 bilen 50 aralykda bolmalydyr </t>
  </si>
  <si>
    <t xml:space="preserve">Möçberi 0 bilen 350 aralykda bolmalydyr </t>
  </si>
  <si>
    <t>Belli bolmadyk, bolsa, onda ýerini boş goýuň. Sebäbi jogap 1 bilen 61 ýaş aralykda, 1 bilen 11 aý aralykda ýa-da 1 bilen 30 gün aralykda bolmalydyr.</t>
  </si>
  <si>
    <t xml:space="preserve">Belli bolmadyk bolsa, onda "77" giriziň, ýa-da  soralýan adam bu temmäki önümleri her gün çekmeýän bolsa, onda "0" giriziň </t>
  </si>
  <si>
    <t xml:space="preserve">Öňki soraglara girmeýän temmäki önümleri göz öňünde tutman, beýleki temmäki önümleri gürkeziň. Belli bolmadyk bolsa, onda "77" giriziň, ýa-da  soralýan adam bu temmäki önümleri her gün çekmeýän bolsa, onda "0" giriziň </t>
  </si>
  <si>
    <t xml:space="preserve">Öňki soraglara girmeýän temmäki önümleri göz öňünde tutman, beýleki temmäki önümleri gürkeziň. Belli bolmadyk bolsa, onda "777" giriziň, ýa-da  soralýan adam bu temmäki önümleri her hepde çekmeýän bolsa, onda "0" giriziň </t>
  </si>
  <si>
    <t xml:space="preserve">Belli bolmadyk bolsa, onda "777" giriziň, ýa-da  soralýan adam bu temmäki önümleri her hepde çekmeýän bolsa, onda "0" giriziň </t>
  </si>
  <si>
    <t>Belli bolmadyk bolsa, onda "77" giriziň</t>
  </si>
  <si>
    <t>Belli bolmadyk bolsa, onda "777" giriziň</t>
  </si>
  <si>
    <t>Belli bolmadyk bolsa, onda "7777" giriziň,  jogapdan boýuny gaçyran bolsa, onda "8888" giriziň.</t>
  </si>
  <si>
    <t>Bellemeli zatlary iki meýdançada giriziň</t>
  </si>
  <si>
    <t xml:space="preserve"> Egerde soralýan adam ölçeglerden boýun gaçyran bolsa, onda "888" giriziň.</t>
  </si>
  <si>
    <t xml:space="preserve"> Kodyň sany diňe kanagatlanarly (položitel) bolmalydyr </t>
  </si>
  <si>
    <t>Ýaşy iň pesi  8-ýaş bolmalydyr hem-de 69-ýaşdan ýokary bolmaly däldir</t>
  </si>
  <si>
    <t xml:space="preserve">Möçberi 1 bilen 50 aralykda bolmalydyr </t>
  </si>
  <si>
    <t xml:space="preserve">Günleriň sany 0 bilen 7 aralykda bolmalydyr </t>
  </si>
  <si>
    <t xml:space="preserve">Paýlaryň sany 1 bilen 20 aralykda bolmalydyr </t>
  </si>
  <si>
    <t xml:space="preserve">Günleriň sany 1 bilen 7 aralykda bolmalydyr </t>
  </si>
  <si>
    <t>Ýürek urgusynyň ýygylygy 30 bilen 200 aralykda bolmalydyr</t>
  </si>
  <si>
    <t>Sistoliki gan basyşy 40 bilen 300 s.s.mm aralykda bolmalydyr</t>
  </si>
  <si>
    <t>Diasoliki gan basyşy 30 bilen 200 s.s.mm aralykda bolmalydyr hem-de sistoliki gan basyşyndan ýokary geçmeli däldir</t>
  </si>
  <si>
    <t>Girizilen wagt 10 minutdan az we 16 sagatdan ýokary bolmaly däldir</t>
  </si>
  <si>
    <t xml:space="preserve">Hemme punktlara jogap bermegiňizi haýyş edýäris </t>
  </si>
  <si>
    <t>Her alkogolly içgä jogap girizmegiňizi haýyş edýäris</t>
  </si>
  <si>
    <t>Her güne aýratyň jogap girizmegiňizi haýyş edýäris</t>
  </si>
  <si>
    <t>Her punkta jogap beriň</t>
  </si>
  <si>
    <t>Sussypeslik</t>
  </si>
  <si>
    <t>Indi beriljek soraglar Siziň pikirleriňiz, ýagdaýyňyz we duýgular barada bolar. Bu beriljek soraglara, hatda gürrüň etmeýänäm bolsaňyz, jogap bermegiňizi haýyş edýäris.</t>
  </si>
  <si>
    <t>DA3. Näçe ýyl mundan ozal Siziň sussypesligiňiz bardygy barada lukman ýa-da saglygy goraýyş işgärleri tarapyndan birinji gezek Sizde sussypesligiňiz bar diýip aýtdy?</t>
  </si>
  <si>
    <t>DA6. Soňky 12 aýyň dowamynda, Siziň  özüňiziň gamgyn, ruhdan düşen ýa-da sussypesli duýanyňyzda birnäçe gün dowam edýän döwrüňiz boldymy?</t>
  </si>
  <si>
    <t>DA7. Soňky 12 aýyň dowamynda, Siz hemişeleýin lezzet alýan şahsy gatnaşyklar, iş ýa-da güýmenen bolmaklyk ýaly şeýle zatlaryň has köpüsine gyzygyňyzy ýitireniňizde Sizde birnäçe gün dowam edýän döwrüňiz boldymy?</t>
  </si>
  <si>
    <t>DA9. Bu döwür [gamgynlygyň/gyzygyň ýitirmekliginiň pes gujurlygyň döwri]    2 hepteden köpräk dowam etdimi?</t>
  </si>
  <si>
    <t>DA10. Bu döwür [gamgynlygyň/gyzygyň ýitirmekliginiň pes gujurlygyň döwri] günüň has uly bölümi bolup, her gün diýen ýaly dowam etdimi?</t>
  </si>
  <si>
    <t>DA11. Bu döwrüň dowamynda Siziň işdäňiz kesillimi?</t>
  </si>
  <si>
    <t>DA12. Pikir edeniňizde nähili hem bolsa haýallamaklygy Siz bellediňizmi?</t>
  </si>
  <si>
    <t>Şu wagtyň dowamlylygynda:</t>
  </si>
  <si>
    <t>DA13. Uklamaklygyňyzyň nähili hem bolsa kynçylyklary Siz bellediňizmi?</t>
  </si>
  <si>
    <t>DA14. Juda ir oýanmaklygyňyzyň nähili hem bolsa kynçylyklary Siz bellediňizmi?</t>
  </si>
  <si>
    <t xml:space="preserve">DA15. Bu döwrüň dowamynda, nähili hem bolsa - mysal üçin, başgalary diňläniňizde, işläniňizde, telewizor seredeniňizde, radio diňläniňizde Siziň ünsüňizi bir ýere jemlemeklik kynçylyklary çekdiňizmi?   </t>
  </si>
  <si>
    <t>DA17. Bu döwrüň dowamynda, günleriň köpüsinde Siz howsalaly we  aladaly özüňizi duýduňyzmy?</t>
  </si>
  <si>
    <t>DA18. Bu döwrüň dowamynda, Siz öňe we yza ýöräp we ynjalykly oturyp bilmeýän her gün diýen ýaly şeýle aladaly ýa-da howsalaly bolduňyzmy?</t>
  </si>
  <si>
    <t>DA19. Bu döwrüň dowamynda, Siz özüňiz barada özüňizi inkär etmekligiňizi  ýa-da ynamlylygyňyzy ýitiren ýaly duýduňyzmy ?</t>
  </si>
  <si>
    <t>DA20. Siz ýagdaýlary gowy etmek üçin ýol ýoklugy barada çykgynsyzlyk  duýguňyz boldumy?</t>
  </si>
  <si>
    <t>DA21. Bu döwrüň dowamynda, jyns gatnaşygyňyza gyzygyňyz peseldimi?</t>
  </si>
  <si>
    <t>DA22. Siz ölüm barada pikir etdiňizmi ýa-da merhum bolmagyňyzy arzuw edýärdiňizmi?</t>
  </si>
  <si>
    <t xml:space="preserve">Хроническая обструктивная болезнь лёгких </t>
  </si>
  <si>
    <t>Следующие вопросы касаются заболеваний лёгких и проблем с дыханием</t>
  </si>
  <si>
    <t>CPD1. Говорил ли Вам когда-либо врач или другой медицинский работник, что у вас хроническая болезнь легких (эмфизема, бронхит, ХОБЛ)?</t>
  </si>
  <si>
    <t>CPD2. Когда Вам поставили такой диагноз?</t>
  </si>
  <si>
    <t>CPD3. Как давно у Вас хроническая болезнь лёгких?</t>
  </si>
  <si>
    <t>CPD5. Вы принимали какие-либо лекарства или другое лечение (например, кислород) для лечения хронической болезни лёгких в течение последних 2 недель?</t>
  </si>
  <si>
    <t>CPD4. Вы принимали какие-либо лекарства или другое лечение (например, кислород) для лечения хронической болезни лёгких в течение последних 12 месяцев?</t>
  </si>
  <si>
    <t>CPD6. В течение последних 12 месяцев вы была ли у Вас одышка в состоянии покоя? (во время бодрствования)</t>
  </si>
  <si>
    <t>CPD7. В течение последних 12 месяцев был ли у Вас кашель или свистящее дыхание в течение десяти минут или более за раз?</t>
  </si>
  <si>
    <t xml:space="preserve">Симптомы депрессии </t>
  </si>
  <si>
    <t>Следующие вопросы посвящены мыслям, настроению, испытываемым Вами чувствам. Пожалуйста, ответьте на вопросы даже если Вы обычно не обсуждаете такие вопросы.</t>
  </si>
  <si>
    <t>DA1. Говорил ли вам когда-либо врач или другой медицинский работник о том, что у вас депрессия??</t>
  </si>
  <si>
    <t>DA2. Когда у вас была выявлена депрессия?</t>
  </si>
  <si>
    <t>DA3. Сколько лет прошло с тех пор как врач или другой медицинский работник в первый раз сказали Вам что у Вас депрессия?</t>
  </si>
  <si>
    <t>DA5. Принимали ли Вы какие-либо лекарственные препараты или получали ли Вы лечение, например консультирование или психотерапию, индивидуально или в группе, для лечения депрессии в течение последних 2 недель?</t>
  </si>
  <si>
    <t>DA4. Принимали ли Вы какие-либо лекарственные препараты или получали ли Вы лечение, например консультирование или психотерапию, индивидуально или в группе, для лечения депрессии в течение последних 12 месяцев?</t>
  </si>
  <si>
    <t>DA7. В течение последних 12 месяцев был ли у вас период, длившийся несколько дней, когда вы потеряли интерес к большинству вещей, которые обычно вам нравятся, например, к личным отношениям, работе или хобби /отдыху?</t>
  </si>
  <si>
    <t>DA8. В течение последних 12 месяцев был ли у вас период, который длился несколько дней, когда вы чувствовали, что ваша энергия уменьшилась или что вы все время устаете?</t>
  </si>
  <si>
    <t>DA9. Длился ли этот период печали / потери интереса / низкой энергии более 2 недель?</t>
  </si>
  <si>
    <t>DA10. Длился ли этот период [печали / потери интереса / низкой энергии] большую часть дня, почти каждый день?</t>
  </si>
  <si>
    <t>DA11. Отсутствовал ли у Вас аппетит в этот период?</t>
  </si>
  <si>
    <t>DA12. Заметили ли вы замедление в своем мышлении?</t>
  </si>
  <si>
    <t>DA13. Заметили ли вы какие-либо проблемы с засыпанием?</t>
  </si>
  <si>
    <t>DA14. Заметили ли вы какие-либо проблемы, со слишком ранним подъёмом?</t>
  </si>
  <si>
    <t>DA15. В течение этого периода были ли у вас трудности с концентрацией внимания; например, слушать других, работать, смотреть телевизор, слушать радио?</t>
  </si>
  <si>
    <t>DA16. Заметили ли вы замедление в вашем движении?</t>
  </si>
  <si>
    <t>DA17. В течение этого периода было ли у вас чувство  беспокойства, и беспокоились ли вы в большинстве случаев?</t>
  </si>
  <si>
    <t>DA18. В этот период были ли вы беспокойны или нервничали почти каждый день, когда вы ходили взад и вперед и не могли сидеть спокойно?</t>
  </si>
  <si>
    <t>DA19. В течение этого периода чувствовали ли вы себя отрицательно по отношению к себе или потеряли в себе уверенность?</t>
  </si>
  <si>
    <t>DA21. В течение этого периода снизился ли ваш интерес к сексу?</t>
  </si>
  <si>
    <t>DA22. Думали ли вы о смерти или желали ли вы умереть?</t>
  </si>
  <si>
    <t>DA23. В этот период вы когда-нибудь пытались покончить с жизнью?</t>
  </si>
  <si>
    <t>violence_injury</t>
  </si>
  <si>
    <t>Injury</t>
  </si>
  <si>
    <t>Травматизм</t>
  </si>
  <si>
    <t>note11</t>
  </si>
  <si>
    <t>The next questions are about different experiences and behaviours that are related to road traffic injuries.</t>
  </si>
  <si>
    <t xml:space="preserve">В следующих вопросах спрашивается о различном опыте и поведении, связанном с дорожно-транспортными травмами. </t>
  </si>
  <si>
    <t>select_one violence1</t>
  </si>
  <si>
    <t>V1</t>
  </si>
  <si>
    <t>V1. In the past 30 days, how often did you use a seat belt when you were the driver or passenger of a motor vehicle?</t>
  </si>
  <si>
    <t>select_one violence2</t>
  </si>
  <si>
    <t>V2</t>
  </si>
  <si>
    <t>V2. In the past 30 days, how often did you wear a helmet when you drove or rode as a passenger on a motorcycle or motor-scooter?</t>
  </si>
  <si>
    <t>V2. В течение последних 30 дней, как часто вы носили шлем, когда вы водили или ездили в качестве пассажира на мотоцикле или мотороллере?</t>
  </si>
  <si>
    <t>select_one violence3</t>
  </si>
  <si>
    <t>V3</t>
  </si>
  <si>
    <t>V3. In the past 12 months, have you been involved in a road traffic crash as a driver, passenger, pedestrian, or cyclist?</t>
  </si>
  <si>
    <t>V3.В течение последних 12 месяцев, были ли вы участником дорожно-транспортного происшествия в качестве водителя, пассажира, пешехода или велосипедиста?</t>
  </si>
  <si>
    <t>select_one yndk_r</t>
  </si>
  <si>
    <t>V4</t>
  </si>
  <si>
    <t>V4. Did you have any injuries in this road traffic crash which required medical attention?</t>
  </si>
  <si>
    <t>V4.Были ли у вас какие-либо травмы в этом дорожно-транспортном происшествии, требующие медицинской помощи?</t>
  </si>
  <si>
    <t>note12</t>
  </si>
  <si>
    <t>The next questions ask about the most serious accidental injury you have had in the past 12 months.</t>
  </si>
  <si>
    <t>В следующих вопросах спрашивается о самой серьезной случайной травме, которую вы получили в течение последних 12 месяцев</t>
  </si>
  <si>
    <t>V5</t>
  </si>
  <si>
    <t>V5. In the past 12 months, were you injured accidentally,  other than the road traffic crashes which required medical attention?</t>
  </si>
  <si>
    <t>V5. В течение последних 12 месяцев, получали ли вы случайную травму, кроме дорожно-транспортных происшествий, требующую медицинской помощи?</t>
  </si>
  <si>
    <t>select_one violence6</t>
  </si>
  <si>
    <t>V6</t>
  </si>
  <si>
    <t>${V5} = '1'</t>
  </si>
  <si>
    <t>V6. Please indicate which of the following was the cause of this injury.</t>
  </si>
  <si>
    <t>V6. Пожалуйста, отметьте, что из перечисленного явилось причиной этой травмы.</t>
  </si>
  <si>
    <t>V6other</t>
  </si>
  <si>
    <t>${V6} = '7'</t>
  </si>
  <si>
    <t xml:space="preserve">V6other. Please specify other </t>
  </si>
  <si>
    <t>V6other. пожалуйста, отметьте</t>
  </si>
  <si>
    <t>select_one violence7</t>
  </si>
  <si>
    <t>V7</t>
  </si>
  <si>
    <t>V7. Where were you when you had this injury?</t>
  </si>
  <si>
    <t>V7.Где вы были, когда получили эту травму?</t>
  </si>
  <si>
    <t>V7other</t>
  </si>
  <si>
    <t>${V7} = '7'</t>
  </si>
  <si>
    <t xml:space="preserve">V7other. Please specify other </t>
  </si>
  <si>
    <t>V7other. пожалуйста, отметьте</t>
  </si>
  <si>
    <t>note13</t>
  </si>
  <si>
    <t>The next questions ask about behaviours related to your safety and whether or not you drink alcohol while driving or being a passenger.</t>
  </si>
  <si>
    <t>В следующих вопросах спрашивается о поведении, связанном с вашей безопасностью, независимо от того, пьете ли вы алкоголь во время вождения или являясь пассажиром.</t>
  </si>
  <si>
    <t>select_one violence8</t>
  </si>
  <si>
    <t>V8</t>
  </si>
  <si>
    <t>V8. In the past 30 days, how often did you wear a helmet when you rode a bicycle or pedal cycle?</t>
  </si>
  <si>
    <t>V8. В течение последних 30 дней, как часто вы носили шлем, когда ездили на велосипеде?</t>
  </si>
  <si>
    <t>V9</t>
  </si>
  <si>
    <t>(.&gt;=0 and .&lt;=50) or .=77 or .=88</t>
  </si>
  <si>
    <t>V9. In the past 30 days, how many times have you driven a motorized vehicle when you have had 2 or more  alcoholic drinks?</t>
  </si>
  <si>
    <t>Enter '77' if Not Known and '88' if Refused</t>
  </si>
  <si>
    <t xml:space="preserve"> Введите Не знаю '77',  Отказ от ответа  '88' </t>
  </si>
  <si>
    <t>V10</t>
  </si>
  <si>
    <t>V10. In the past 30 days, how many times have you ridden in a motorized vehicle where the driver has had 2 or more alcoholic drinks?</t>
  </si>
  <si>
    <t>violence1</t>
  </si>
  <si>
    <t>All of the time</t>
  </si>
  <si>
    <t>Have not been in a vehicle in past 30 days</t>
  </si>
  <si>
    <t>No seat belt in the car I usually drive</t>
  </si>
  <si>
    <t>violence2</t>
  </si>
  <si>
    <t>Have not been on a motorcycle or motor-scooter in past 30 days</t>
  </si>
  <si>
    <t>Do not have a helmet</t>
  </si>
  <si>
    <t>violence3</t>
  </si>
  <si>
    <t>Yes (as driver)</t>
  </si>
  <si>
    <t>Yes (as passenger)</t>
  </si>
  <si>
    <t>Yes (as pedestrian)</t>
  </si>
  <si>
    <t>yndk_r</t>
  </si>
  <si>
    <t>violence6</t>
  </si>
  <si>
    <t>Fall</t>
  </si>
  <si>
    <t>Burn</t>
  </si>
  <si>
    <t>Poisoning</t>
  </si>
  <si>
    <t>Cut</t>
  </si>
  <si>
    <t>Near-drowning</t>
  </si>
  <si>
    <t>Animal bite</t>
  </si>
  <si>
    <t>Other (specify)</t>
  </si>
  <si>
    <t>violence7</t>
  </si>
  <si>
    <t>Home</t>
  </si>
  <si>
    <t>School</t>
  </si>
  <si>
    <t>Workplace</t>
  </si>
  <si>
    <t>Road/Street/Highway</t>
  </si>
  <si>
    <t>Farm</t>
  </si>
  <si>
    <t>Sports/athletic area</t>
  </si>
  <si>
    <t>violence8</t>
  </si>
  <si>
    <t>Did not ride in the past 30 days</t>
  </si>
  <si>
    <t>Все время</t>
  </si>
  <si>
    <t>Последние 30 дней не был(а) на транспортном средстве</t>
  </si>
  <si>
    <t>На машине, которую я обычно вожу нет привязных ремней</t>
  </si>
  <si>
    <t>Отказались ответить</t>
  </si>
  <si>
    <t>Последние 30 дней не садился на мотоцикл или мотоскутер</t>
  </si>
  <si>
    <t>Нет шлема</t>
  </si>
  <si>
    <t>Да (в качестве водителя)</t>
  </si>
  <si>
    <t>Да (в качестве пассажира)</t>
  </si>
  <si>
    <t>Да (в качестве пешехода)</t>
  </si>
  <si>
    <t xml:space="preserve">Нет </t>
  </si>
  <si>
    <t>Да (в качестве  велосипедиста)</t>
  </si>
  <si>
    <t>Yes (as cyclist)</t>
  </si>
  <si>
    <t>${V3} = '1' or ${V3} = '2' or ${V3} = '3' or ${V3} = '4'</t>
  </si>
  <si>
    <t>Падение</t>
  </si>
  <si>
    <t>Ожог</t>
  </si>
  <si>
    <t>Отравление</t>
  </si>
  <si>
    <t>Порез</t>
  </si>
  <si>
    <t>Чуть не утонул</t>
  </si>
  <si>
    <t>Укус животного</t>
  </si>
  <si>
    <t>Другое (уточните)</t>
  </si>
  <si>
    <t>Дома</t>
  </si>
  <si>
    <t>В школе</t>
  </si>
  <si>
    <t>На рабочем месте</t>
  </si>
  <si>
    <t>На ферме</t>
  </si>
  <si>
    <t>Спотривная/атлетическая площадка</t>
  </si>
  <si>
    <t xml:space="preserve">Не водил последние 30 дней </t>
  </si>
  <si>
    <t>Hemişe</t>
  </si>
  <si>
    <t>Käwagt</t>
  </si>
  <si>
    <t>Hiç haçan</t>
  </si>
  <si>
    <t>Soňky 30 günüp dowamynda awtoulagy dolandyrmadym we awtoulagda bolmadym</t>
  </si>
  <si>
    <t>Meniň hemişe ulanýan awtoulagymda howpsuz kemeri ýok</t>
  </si>
  <si>
    <t>Ret edilen</t>
  </si>
  <si>
    <t>Soňky 30 günde motosikle ýa-da motoskutere münmedim</t>
  </si>
  <si>
    <t>Şlemym (Tuwalgam) ýok</t>
  </si>
  <si>
    <t>Hawa (sürüji hökmünde)</t>
  </si>
  <si>
    <t>Hawa  (ýolagçy hökmünde)</t>
  </si>
  <si>
    <t>Hawa (pyýada hökmünde)</t>
  </si>
  <si>
    <t xml:space="preserve">Hawa (welosiped sürüji hökmünde)
</t>
  </si>
  <si>
    <t>Ýok</t>
  </si>
  <si>
    <t>Hawa</t>
  </si>
  <si>
    <t>Ýykylma</t>
  </si>
  <si>
    <t>Ýanma/Ýanyk</t>
  </si>
  <si>
    <t>Zäherlenme</t>
  </si>
  <si>
    <t>Kesme (Kesdirme)</t>
  </si>
  <si>
    <t>Haýwanyň dişlemesi</t>
  </si>
  <si>
    <t>Gark bolýan diýen ýaly</t>
  </si>
  <si>
    <t>Başga (takyk kesgitläň)</t>
  </si>
  <si>
    <t>Öý</t>
  </si>
  <si>
    <t>Mekdep</t>
  </si>
  <si>
    <t>Iş ýeri</t>
  </si>
  <si>
    <t>Ýol/Köçe/Şa ýoly</t>
  </si>
  <si>
    <t>Ferma(Daýhançylyk hojalygy)</t>
  </si>
  <si>
    <t>Sport/atletika meýdany</t>
  </si>
  <si>
    <t>Indiki soraglarda geçen 12 aýyň dowamynda Siziň tötänden has agyr şikeslenmeleriň bolandygy  barada soraýarlar.</t>
  </si>
  <si>
    <t>Indiki soraglar awtoulagy dolandyraňyzda ýa-da ýolagçy bolanyňyzda  Siziň howpsuzlygyňyz bilen bagly bolan özüňiziň alyp barşylaryňyz we alkogol/spirt içgilerini içýandigiňiz ýa-da içmeýandigiňiz barada soraýarlar .</t>
  </si>
  <si>
    <t>oralhealth</t>
  </si>
  <si>
    <t>Oral Health</t>
  </si>
  <si>
    <t xml:space="preserve">Здоровье полости рта </t>
  </si>
  <si>
    <t>Agyz boşlugynyň sagdynlygy</t>
  </si>
  <si>
    <t>OH1</t>
  </si>
  <si>
    <t>The next questions ask about your oral health status and related behaviours.</t>
  </si>
  <si>
    <t xml:space="preserve">Следующие вопросы касаются состояния/статуса здоровья Вашей полости рта и связанными с этим вопросами поведения </t>
  </si>
  <si>
    <t>Indiki soraglar Siziň agyz boşlugynyň sagdynlygy we bagly bolan özüňizi alyp barşylaryňyz barada soraýarlar</t>
  </si>
  <si>
    <t>select_one teeth</t>
  </si>
  <si>
    <t>O1</t>
  </si>
  <si>
    <t xml:space="preserve">O1. How many natural teeth do you have? </t>
  </si>
  <si>
    <t xml:space="preserve">O1. Сколько у Вас своих/настоящих/родных зубов? </t>
  </si>
  <si>
    <t>O1. Siziň näçe sany hakyky öz dişiňiz bar?</t>
  </si>
  <si>
    <t>select_one state</t>
  </si>
  <si>
    <t>O2</t>
  </si>
  <si>
    <t>${O1} != '1'</t>
  </si>
  <si>
    <t>O2. How would you describe the state of your teeth?</t>
  </si>
  <si>
    <t>O2. Как бы Вы описали состояние Ваших зубов?</t>
  </si>
  <si>
    <t>O2. Siz hakyky öz dişleriňiziň ýagdaýyny nähili/nädip teswirleýäňiz?</t>
  </si>
  <si>
    <t>O3</t>
  </si>
  <si>
    <t>O3. How would you describe the state of your gums?</t>
  </si>
  <si>
    <t>O3. Как бы Вы описали состояние Ваших десен?</t>
  </si>
  <si>
    <t>O3. Siz öz diş etleriňiziň ýagdaýyny nähili/nädip teswirleýäňiz?</t>
  </si>
  <si>
    <t>O4</t>
  </si>
  <si>
    <t>O4. Do you have any removable dentures?</t>
  </si>
  <si>
    <t>O4. Есть ли у вас какие-либо съемные протезы?</t>
  </si>
  <si>
    <t xml:space="preserve">O4. Sizde nähili hem bolsa aýrylyp çykarylýan protez/oturtma/salma dişleriňiz barmy? </t>
  </si>
  <si>
    <t>O5grp</t>
  </si>
  <si>
    <t>${O4}='1'</t>
  </si>
  <si>
    <t>Dentures</t>
  </si>
  <si>
    <t>Протезы</t>
  </si>
  <si>
    <t>Protez</t>
  </si>
  <si>
    <t>OH2</t>
  </si>
  <si>
    <t xml:space="preserve">O5. Which of the following removable dentures do you have?   </t>
  </si>
  <si>
    <t>O5. Какие у вас из нижеследующих съемных протезов есть? (ОТМЕТЬТЕ  ДЛЯ  КАЖДОГО  ПО  ОТДЕЛЬНОСТИ)</t>
  </si>
  <si>
    <t>O5a</t>
  </si>
  <si>
    <t>An upper jaw denture</t>
  </si>
  <si>
    <t>Протез на верхнюю челюсть</t>
  </si>
  <si>
    <t>O5b</t>
  </si>
  <si>
    <t>A lower jaw denture</t>
  </si>
  <si>
    <t xml:space="preserve">Протез на нижнюю челюсть </t>
  </si>
  <si>
    <t>O6</t>
  </si>
  <si>
    <t>O6. During the past 12 months, did your teeth or mouth cause any pain or discomfort?</t>
  </si>
  <si>
    <t xml:space="preserve">O6. Были ли у Вас боли  или ощущения дискомфорта во рту или зубах за последние 12 месяцев? </t>
  </si>
  <si>
    <t>select_one care</t>
  </si>
  <si>
    <t>O7</t>
  </si>
  <si>
    <t>O7. How long has it been since you last saw a dentist?</t>
  </si>
  <si>
    <t>select_one cause</t>
  </si>
  <si>
    <t>O8</t>
  </si>
  <si>
    <t>${O7} != '6'</t>
  </si>
  <si>
    <t>O8. What was the main reason for your last visit to the dentist?</t>
  </si>
  <si>
    <t xml:space="preserve">O8. Какая основная причина вашего последнего посещения стоматолога?  </t>
  </si>
  <si>
    <t>O8other</t>
  </si>
  <si>
    <t>${O7} != '6' and ${O8}='5'</t>
  </si>
  <si>
    <t>O8other. Please specify reason for last dentist visit</t>
  </si>
  <si>
    <t>O8other. Başga (takyk  kesgitläp beräýiň)</t>
  </si>
  <si>
    <t>select_one clean</t>
  </si>
  <si>
    <t>O9</t>
  </si>
  <si>
    <t>O9. How often do you clean your teeth?</t>
  </si>
  <si>
    <t>O9. С какой частотой Вы чистите зубы?</t>
  </si>
  <si>
    <t>O9. Siz nähili ýygylykda Siziň dişiňizi arassalaýarsyňyz?</t>
  </si>
  <si>
    <t>O10</t>
  </si>
  <si>
    <t>${O9} != '1'</t>
  </si>
  <si>
    <t>O10. Do you use toothpaste to clean your teeth?</t>
  </si>
  <si>
    <t xml:space="preserve">O10. Используете ли Вы зубную пасту для чистки зубов?  </t>
  </si>
  <si>
    <t>O10. Siz dişiňizi arassalamak üçin diş pastasyny ulanýarsyňyzmy?</t>
  </si>
  <si>
    <t>O11</t>
  </si>
  <si>
    <t>${O9} != '1' and ${O10}!='2'</t>
  </si>
  <si>
    <t xml:space="preserve">O11. Do you use toothpaste containing fluoride?
</t>
  </si>
  <si>
    <t xml:space="preserve">O11. Используете ли Вы зубную пасту, содержащую фтор? 
</t>
  </si>
  <si>
    <t xml:space="preserve">O11. Siz ftor düzümli diş pastasyny ulanýarsyňyzmy?
</t>
  </si>
  <si>
    <t>O12grp</t>
  </si>
  <si>
    <t>Cleaning</t>
  </si>
  <si>
    <t xml:space="preserve">Используете ли Вы что-либо из нижеследующих для чистки зубов? (ОТМЕТЬТЕ  ДЛЯ  КАЖДОГО  ПО  ОТДЕЛЬНОСТИ)
</t>
  </si>
  <si>
    <t>OH3</t>
  </si>
  <si>
    <t>O12. Do you use any of the following to clean your teeth?</t>
  </si>
  <si>
    <t xml:space="preserve">O12. Используете ли Вы что-либо из нижеследующих для чистки зубов? (ОТМЕТЬТЕ  ДЛЯ  КАЖДОГО  ПО  ОТДЕЛЬНОСТИ)
</t>
  </si>
  <si>
    <t xml:space="preserve">O12. Siz dişiňizi arassalamak üçin nähili hem bolsa aşakdakylary ulanýarsyňyzmy? (HERSI ÜÇIN AÝYRYLAÝYN BELLÄP ÝAZYŇ)
</t>
  </si>
  <si>
    <t>O12a</t>
  </si>
  <si>
    <t xml:space="preserve">Toothbrush </t>
  </si>
  <si>
    <t>Зубная щетка</t>
  </si>
  <si>
    <t>Diş şýotkasy</t>
  </si>
  <si>
    <t>O12b</t>
  </si>
  <si>
    <t>Wooden toothpicks</t>
  </si>
  <si>
    <t xml:space="preserve">Деревянные зубочистки </t>
  </si>
  <si>
    <t>Agaç/agaçdan edilen diş arassalaýjylary</t>
  </si>
  <si>
    <t>O12c</t>
  </si>
  <si>
    <t>Plastic toothpicks</t>
  </si>
  <si>
    <t xml:space="preserve">Пластмассовые зубочистки </t>
  </si>
  <si>
    <t>Plastikden edilen diş arassalaýjylary</t>
  </si>
  <si>
    <t>O12d</t>
  </si>
  <si>
    <t>Thread (dental floss)</t>
  </si>
  <si>
    <t>Нитки (зубные нити)</t>
  </si>
  <si>
    <t>Sapak (diş aradaky giňişliklerini arassalamak üçin dişara sapak)</t>
  </si>
  <si>
    <t>O12e</t>
  </si>
  <si>
    <t>Charcoal</t>
  </si>
  <si>
    <t xml:space="preserve">Древесный уголь </t>
  </si>
  <si>
    <t>Agaç kömri</t>
  </si>
  <si>
    <t>O12f</t>
  </si>
  <si>
    <t>Chewstick / miswak</t>
  </si>
  <si>
    <t xml:space="preserve">Веточки или кора лекарственного растения для чистки зубов </t>
  </si>
  <si>
    <t>Dişi arassalamak üçin çeýnelýän dermanlyk ösümliginiň şahajyklary ýa-da gabygy</t>
  </si>
  <si>
    <t>O12g</t>
  </si>
  <si>
    <t xml:space="preserve">Другое </t>
  </si>
  <si>
    <t>Başga</t>
  </si>
  <si>
    <t>O12other</t>
  </si>
  <si>
    <t>${O9} != '1' and ${O12g} = '1'</t>
  </si>
  <si>
    <t>O12other. Please specify other object used to clean your teeth</t>
  </si>
  <si>
    <t>O12other. Другое (пожалуйста уточните)</t>
  </si>
  <si>
    <t>O12other.Başga (takyk  kesgitläp beräýiň)</t>
  </si>
  <si>
    <t>O13grp</t>
  </si>
  <si>
    <t>Problems</t>
  </si>
  <si>
    <t>OH4</t>
  </si>
  <si>
    <t>O13. Have you experienced any of the following problems during the past 12 months because of the state of your teeth?</t>
  </si>
  <si>
    <t xml:space="preserve">O13. Были ли у вас за последние 12 месяцев что-либо из нижеперечисленных проблем относительно состояния  Ваших зубов? (ОТМЕТЬТЕ  ДЛЯ  КАЖДОГО  ПО  ОТДЕЛЬНОСТИ)
</t>
  </si>
  <si>
    <t>O13. Siz geçen 12 aýyň dowamynda Siziň dişleriňiziň ýagdaýy sebäpli Siz aşakdaky meseleleriňiz nähili hem bolsa birini başdan geçirdiňizmi? 
(HERSI ÜÇIN AÝYRYLAÝYN BELLÄP ÝAZYŇ</t>
  </si>
  <si>
    <t>O13a</t>
  </si>
  <si>
    <t>Difficulty in chewing foods</t>
  </si>
  <si>
    <t xml:space="preserve">Трудности при жевании пищи </t>
  </si>
  <si>
    <t>Iýmitleri çeýnäňizde kynçylyk</t>
  </si>
  <si>
    <t>O13b</t>
  </si>
  <si>
    <t>Difficulty with speech/trouble pronouncing words</t>
  </si>
  <si>
    <t xml:space="preserve">Трудности при разговоре/при произношении слов </t>
  </si>
  <si>
    <t>Gepleýiş bilen bagly kynçylyk/sözleri aýdaňyzda  kynçylyk</t>
  </si>
  <si>
    <t>O13c</t>
  </si>
  <si>
    <t>Felt tense because of problems with teeth or mouth</t>
  </si>
  <si>
    <t xml:space="preserve">Чувство напряжения вследствие проблем с зубами или полостью рта </t>
  </si>
  <si>
    <t>Dişler ýa-da agyz bilen bagly meseleler sebäpli tijenmäňizi duýulan bolmak</t>
  </si>
  <si>
    <t>O13d</t>
  </si>
  <si>
    <t>Embarrassed about appearance of teeth</t>
  </si>
  <si>
    <t xml:space="preserve">Стеснение из-за вида зубов </t>
  </si>
  <si>
    <t>Dişleriň daş görnüşinden utanan/çekinen bolmak</t>
  </si>
  <si>
    <t>O13e</t>
  </si>
  <si>
    <t>Avoid smiling because of teeth</t>
  </si>
  <si>
    <t xml:space="preserve">Избегать улыбаться по причине зубов </t>
  </si>
  <si>
    <t>Dişler sebäpli ýylgyrmakdan saklanmak</t>
  </si>
  <si>
    <t>O13f</t>
  </si>
  <si>
    <t>Sleep is often interrupted</t>
  </si>
  <si>
    <t xml:space="preserve">Сон часто прерывный </t>
  </si>
  <si>
    <t>O13g</t>
  </si>
  <si>
    <t>Days not at work because of teeth or mouth</t>
  </si>
  <si>
    <t xml:space="preserve">Отсутствие на работе по причине зубов </t>
  </si>
  <si>
    <t>Dişler aý-da agyz boşlugy meseleleri sebäpli işe çykmazlyk</t>
  </si>
  <si>
    <t>O13h</t>
  </si>
  <si>
    <t>Difficulty doing usual activities</t>
  </si>
  <si>
    <t xml:space="preserve">Трудности с выполнением обычной работы </t>
  </si>
  <si>
    <t>Hemişe edilýän işleriň ýerine ýetirmekligiň kynçylygy</t>
  </si>
  <si>
    <t>O13i</t>
  </si>
  <si>
    <t>Less tolerant of spouse or people close to you</t>
  </si>
  <si>
    <t xml:space="preserve">Менее терпимы к супругу(-ге) или к близким  людям </t>
  </si>
  <si>
    <t>Ýoldaşyňyza ýa-da Size ýakyn adamlara  azrak çydamlylygy</t>
  </si>
  <si>
    <t>teeth</t>
  </si>
  <si>
    <t>No natural teeth</t>
  </si>
  <si>
    <t>Нет своих/настоящих/родных зубов</t>
  </si>
  <si>
    <t>hakyky öz dişiňiz  ýok</t>
  </si>
  <si>
    <t>1 to 9 teeth</t>
  </si>
  <si>
    <t>От 1 до 9 зубов</t>
  </si>
  <si>
    <t>1 dişden 9-a çenli</t>
  </si>
  <si>
    <t xml:space="preserve">10 to 19 teeth   </t>
  </si>
  <si>
    <t>От 10 до 19 зубов</t>
  </si>
  <si>
    <t>10 dişden 19-a çenli</t>
  </si>
  <si>
    <t>20 teeth or more</t>
  </si>
  <si>
    <t>20 или более зубов</t>
  </si>
  <si>
    <t>20 diş ýa-da ondan köpräk</t>
  </si>
  <si>
    <t>state</t>
  </si>
  <si>
    <t>Excellent</t>
  </si>
  <si>
    <t>Отличное</t>
  </si>
  <si>
    <t>Tapawutly</t>
  </si>
  <si>
    <t>Very Good</t>
  </si>
  <si>
    <t>Очень хорошее</t>
  </si>
  <si>
    <t>Örän gowy</t>
  </si>
  <si>
    <t>Good</t>
  </si>
  <si>
    <t>Хорошее</t>
  </si>
  <si>
    <t>Gowy</t>
  </si>
  <si>
    <t>Average</t>
  </si>
  <si>
    <t>Среднее</t>
  </si>
  <si>
    <t>Ortaça</t>
  </si>
  <si>
    <t>Poor</t>
  </si>
  <si>
    <t>Плохое</t>
  </si>
  <si>
    <t>Pes</t>
  </si>
  <si>
    <t>Very Poor</t>
  </si>
  <si>
    <t>Очень плохое</t>
  </si>
  <si>
    <t>Örän pes</t>
  </si>
  <si>
    <t>care</t>
  </si>
  <si>
    <t>Less than 6 months</t>
  </si>
  <si>
    <t>Менее 6 месяцев</t>
  </si>
  <si>
    <t>6 aýdan azrak</t>
  </si>
  <si>
    <t>6-12 months</t>
  </si>
  <si>
    <t>6-12 месяцев</t>
  </si>
  <si>
    <t>6-12 aý</t>
  </si>
  <si>
    <t>More than 1 year but less than 2 years</t>
  </si>
  <si>
    <t>Более 1 года, но меньше 2-х лет</t>
  </si>
  <si>
    <t>1 ýyldan köpräk, emma 2 ýyldan azrak</t>
  </si>
  <si>
    <t>2 or more years but less than 5 years</t>
  </si>
  <si>
    <t xml:space="preserve">2 или более лет, но менее 5 лет                                   </t>
  </si>
  <si>
    <t>2 ýada ondan köpräk, emma 5 ýyldan azrak</t>
  </si>
  <si>
    <t>5 or more years</t>
  </si>
  <si>
    <t>5 или более лет</t>
  </si>
  <si>
    <t>5 ýyl ýa-da ondan köpräk</t>
  </si>
  <si>
    <t>Never received dental care</t>
  </si>
  <si>
    <t>Никогда не была под наблюдением стоматолога</t>
  </si>
  <si>
    <t>Hiç haçan diş lukmana ýüz tutmadym</t>
  </si>
  <si>
    <t>cause</t>
  </si>
  <si>
    <t>Consultation / advice</t>
  </si>
  <si>
    <t xml:space="preserve">Консультация </t>
  </si>
  <si>
    <t>Konsultasiýa/maslahat</t>
  </si>
  <si>
    <t>Pain or trouble with teeth, gums or mouth</t>
  </si>
  <si>
    <t xml:space="preserve">Беспокойство или боль в зубах, деснах или во рту        </t>
  </si>
  <si>
    <t>Dişler, diş etler ýa-da agyz tarapyndan agyry ýa-da alada</t>
  </si>
  <si>
    <t>Treatment / Follow-up treatment</t>
  </si>
  <si>
    <t xml:space="preserve">Лечение/ последующее заключительное лечение            </t>
  </si>
  <si>
    <t>Bejergi/yzarlap-tamamlaýjy bejergi</t>
  </si>
  <si>
    <t>Routine check-up treatment</t>
  </si>
  <si>
    <t>Рутинное проверочное лечение</t>
  </si>
  <si>
    <t xml:space="preserve">Meýilleşdirilen barlag bejergisi
</t>
  </si>
  <si>
    <t>другое</t>
  </si>
  <si>
    <t>clean</t>
  </si>
  <si>
    <t xml:space="preserve">Never </t>
  </si>
  <si>
    <t xml:space="preserve">Once a month </t>
  </si>
  <si>
    <t>Один раз в месяц</t>
  </si>
  <si>
    <t>Aýda bir gezek</t>
  </si>
  <si>
    <t>2-3 times a month</t>
  </si>
  <si>
    <t>2-3 раза в месяц</t>
  </si>
  <si>
    <t>Aýda 2-3 gezek</t>
  </si>
  <si>
    <t>Once a week</t>
  </si>
  <si>
    <t>Один раз в неделю</t>
  </si>
  <si>
    <t>Heptede bir gezek</t>
  </si>
  <si>
    <t>2-6 times a week</t>
  </si>
  <si>
    <t>2-6 раз в неделю</t>
  </si>
  <si>
    <t>Heptede 2-6 gezek</t>
  </si>
  <si>
    <t>Once a day</t>
  </si>
  <si>
    <t>Ежедневно один раз</t>
  </si>
  <si>
    <t>Günde bir gezek</t>
  </si>
  <si>
    <t>Twice or more a day</t>
  </si>
  <si>
    <t>Ежедневно два или более раз</t>
  </si>
  <si>
    <t>Günde iki gezek ýa-da ondan köpräk</t>
  </si>
  <si>
    <t>Ýapyk meýdançada/ýerde işlemeýärin</t>
  </si>
  <si>
    <t>Jogap bermekden boýun gaçyrdy</t>
  </si>
  <si>
    <t>Iňlis</t>
  </si>
  <si>
    <t>Türkmen</t>
  </si>
  <si>
    <t>Rus</t>
  </si>
  <si>
    <t>Erkek</t>
  </si>
  <si>
    <t>Aýal</t>
  </si>
  <si>
    <t>Bilimi ýok</t>
  </si>
  <si>
    <t>Başlangyç</t>
  </si>
  <si>
    <t>Esasy orta</t>
  </si>
  <si>
    <t>Umumy orta</t>
  </si>
  <si>
    <t>Başlangyç hünär</t>
  </si>
  <si>
    <t>Orta hünär</t>
  </si>
  <si>
    <t>Türkmenler</t>
  </si>
  <si>
    <t>Özbekler</t>
  </si>
  <si>
    <t>Ruslar</t>
  </si>
  <si>
    <t>Beýlekiler</t>
  </si>
  <si>
    <t xml:space="preserve">Jogap bermekden boýun gaçyrdy  </t>
  </si>
  <si>
    <t>Hiç haçan nikada durmadyk</t>
  </si>
  <si>
    <t>Bellige alnan nikada duran</t>
  </si>
  <si>
    <t>Bellige alynmadyk nikada duran</t>
  </si>
  <si>
    <t>Öýlenen/ durmuşa çykan, emma aýry ýaşaýarys</t>
  </si>
  <si>
    <t>Nikasyny bozan/Aýrylyşan</t>
  </si>
  <si>
    <t>Dul</t>
  </si>
  <si>
    <t>Jogap bermekden boýun gaçyrýar</t>
  </si>
  <si>
    <t>Работающий по найму</t>
  </si>
  <si>
    <t>Работодатель (владелец или совладелец предприятия)</t>
  </si>
  <si>
    <t>Занятый в личном подсобном хозяйстве (ЛПХ)</t>
  </si>
  <si>
    <t>Неоплачиваемый помогающий член домохозяйства</t>
  </si>
  <si>
    <t>Занятый ведением домашнего хозяйства, уходом за детьми, родственниками</t>
  </si>
  <si>
    <t>Неработающий пенсионер</t>
  </si>
  <si>
    <t>Неработающий инвалид</t>
  </si>
  <si>
    <t>Учащийся, студент, аспирант, докторант дневной формы обучения</t>
  </si>
  <si>
    <t>Незанятый</t>
  </si>
  <si>
    <t>Не поддается классификации по статусу занятости</t>
  </si>
  <si>
    <t>Hakyna durup işleýän</t>
  </si>
  <si>
    <t>Iş beriji (kärhananyň eýesiýa-da şärikdeşi)</t>
  </si>
  <si>
    <t>Özbaşdak meşgullanýan</t>
  </si>
  <si>
    <t>Şahsy kömekçi hojalygynda iş bilen meşgullanýan (ŞKH)</t>
  </si>
  <si>
    <t>Öý hojalygynyň tölegsiz kömekleşýän agzasy</t>
  </si>
  <si>
    <t>Öý hojalygyny dolandyrmak, çagalara, garyndaşlaryna seretmek bilen meşgullanýan</t>
  </si>
  <si>
    <t>Işlemeýän pensioner</t>
  </si>
  <si>
    <t>Işlemeýän maýyp</t>
  </si>
  <si>
    <t>Okuwyň gündizki görnüşinde okaýan okuwçy, talyp, aspirant, doktorant</t>
  </si>
  <si>
    <t>Iş bilen meşgul däl</t>
  </si>
  <si>
    <t>Meşgullygyň statusy boýunça toprlara bölüp bolmaýar</t>
  </si>
  <si>
    <t>Employee</t>
  </si>
  <si>
    <t>Employer (owner or co-owner of the enterprise)</t>
  </si>
  <si>
    <t>Employed in a personal subsidiary farm (LPH)</t>
  </si>
  <si>
    <t>Unpaid assisting household member</t>
  </si>
  <si>
    <t>Occupied housekeeping, caring for children, relatives</t>
  </si>
  <si>
    <t>Non-working pensioner</t>
  </si>
  <si>
    <t>Disabled disabled person</t>
  </si>
  <si>
    <t>Student, student, post-graduate, doctoral student, full-time</t>
  </si>
  <si>
    <t>Unemployed</t>
  </si>
  <si>
    <t>Not classifiable by employment status</t>
  </si>
  <si>
    <t xml:space="preserve">Doly däl ýokary hünär </t>
  </si>
  <si>
    <t>Ýokary hünär</t>
  </si>
  <si>
    <t>Ýokary okuw mekdebinden soňky hünär</t>
  </si>
  <si>
    <t>Нет образования</t>
  </si>
  <si>
    <t>Начальное</t>
  </si>
  <si>
    <t>Основное среднее</t>
  </si>
  <si>
    <t>Общее среднее</t>
  </si>
  <si>
    <t xml:space="preserve">Начальное профессиональное                        </t>
  </si>
  <si>
    <t>Среднее профессиональное</t>
  </si>
  <si>
    <t>Неполное высшее профессиональное</t>
  </si>
  <si>
    <t>Высшее профессиональное</t>
  </si>
  <si>
    <t xml:space="preserve">Послевузовское  профессиональное   </t>
  </si>
  <si>
    <t>No education</t>
  </si>
  <si>
    <t>Initial</t>
  </si>
  <si>
    <t>Basic secondary</t>
  </si>
  <si>
    <t>The general average</t>
  </si>
  <si>
    <t>Initial professional</t>
  </si>
  <si>
    <t>Secondary vocational</t>
  </si>
  <si>
    <t>Incomplete higher professional education</t>
  </si>
  <si>
    <t>Higher professional education</t>
  </si>
  <si>
    <t>Post-graduate professional</t>
  </si>
  <si>
    <t>Örän wajyp</t>
  </si>
  <si>
    <t>Sähel wajyp</t>
  </si>
  <si>
    <t>Hiç wajyp däl</t>
  </si>
  <si>
    <t>Örän köpden köp</t>
  </si>
  <si>
    <t>Örän köp</t>
  </si>
  <si>
    <t>Edil dogry möçber</t>
  </si>
  <si>
    <t>Örän az</t>
  </si>
  <si>
    <t>Örän azdan az</t>
  </si>
  <si>
    <t>Mydam</t>
  </si>
  <si>
    <t>Ýygy</t>
  </si>
  <si>
    <t>Seýrek</t>
  </si>
  <si>
    <t>Hawa, her aýdan köp</t>
  </si>
  <si>
    <t>Hawa, her aýda</t>
  </si>
  <si>
    <t>Hawa, bir näçe gezek, emma bir aýdan az</t>
  </si>
  <si>
    <t>Hawa, 1 ýa-da  2 gezek</t>
  </si>
  <si>
    <t>Her gün</t>
  </si>
  <si>
    <t>Her hepdede</t>
  </si>
  <si>
    <t>Her aýda</t>
  </si>
  <si>
    <t>Aýda bir gezekden az</t>
  </si>
  <si>
    <t>Hepdede 5-6 gün</t>
  </si>
  <si>
    <t>Hepdede 3-4 gün</t>
  </si>
  <si>
    <t>Hepdede 1-2 gün</t>
  </si>
  <si>
    <t>Aýda 1-3 gün</t>
  </si>
  <si>
    <t>Geçen 12 aýyň dowamynda lukmanlara ýuz tutmadym</t>
  </si>
  <si>
    <t>DOWAMLY ÖÝKEN KESELLER</t>
  </si>
  <si>
    <t>ESASY WE GIŇEŞLEÝIN MODULLAR: DOWAMLY ÖÝKEN KESELLER</t>
  </si>
  <si>
    <t>CPD6. Soňky 12 aýyň dowamynda, Siz hereketsizlikde bolanyňyzda (ukuda bolmadyk ýagdaýyňyzda) nähili hem bolsa dem alanyňyzda kynçylyk çekmekligini  başdan geçirdiňizmi?</t>
  </si>
  <si>
    <t>CPD7.Soňky 12 aýyň dowamynda, Siz on minudyň dowamynda ýa-da ondan köp wagtyň dowamynda birgezekleýin nähili hem bolsa üsgürýänligi ýa-da sykylykly dem alýanlygyňyzy başdan geçirdiňizmi?</t>
  </si>
  <si>
    <t>CPD8. Soňky 12 aýyň dowamynda, Siz nähili hem bolsa aýyň günleriniň köpüsiniň dowamynda hiç bolanda 3 aýyň içinde  gakylyk gopmaklygyny  başdan geçirdiňizmi</t>
  </si>
  <si>
    <t>Geçen 30 günde münmedim</t>
  </si>
  <si>
    <t>Bilmeýärin '77'; Ret edilen '88'.</t>
  </si>
  <si>
    <t>Kiçi</t>
  </si>
  <si>
    <t>Orta</t>
  </si>
  <si>
    <t>Uly</t>
  </si>
  <si>
    <t>Indiki soraglar ýol Şikeslenme bilen bagly bolýan dürli tejribeler we özüňi alyp barşylar barada soraýarlar</t>
  </si>
  <si>
    <t xml:space="preserve">ESASY: Şikeslenme </t>
  </si>
  <si>
    <t>D5gr</t>
  </si>
  <si>
    <t>D5note</t>
  </si>
  <si>
    <t>C4. Siz mekdepde we başga okuw edarasynda doly günüň tertibinde jemi näçe ýyl okadyňyz (mekdebe çenli okuwy aradan aýyrmak bilen)?</t>
  </si>
  <si>
    <t>D7gr</t>
  </si>
  <si>
    <t>D7note</t>
  </si>
  <si>
    <t>C6. К какой национальности Вы относитесь?</t>
  </si>
  <si>
    <t>T1. Курите ли Вы в настоящее время какие-либо табачные изделия, например, сигареты, сигары, кальян или трубку?</t>
  </si>
  <si>
    <t>T1. Häzirki wagtda Siz sigaralar, sigaretalar, suw çilimler ýa-da şybyklar ýaly temmäki önümlerini çekýärsiňizmi?</t>
  </si>
  <si>
    <t>T14a. Какое количество влажного снаффа или наса (табак, который помещается между губой и десной) Вы употребляете в среднем, ежедневно?</t>
  </si>
  <si>
    <t>T14c. Какое количество жевательного табака Вы употребляете в среднем, ежедневно?</t>
  </si>
  <si>
    <t>T14cw. Какое количество жевательного табака Вы употребляете в среднем, в неделю?</t>
  </si>
  <si>
    <t>Cilimin gutusyny gormedim</t>
  </si>
  <si>
    <t xml:space="preserve">TP7. In total, how much money did you pay for this purchase (in Manat)? </t>
  </si>
  <si>
    <t>TP7. Сколько денег Вы потратили, в общей сложности, на покупку этих сигарет(Манат)?</t>
  </si>
  <si>
    <t xml:space="preserve">TP7. Soňky gezek senagatda öndürilen çilim satyn alanyňyzda, jemi näçe pul harç etdiňiz (Manat)? </t>
  </si>
  <si>
    <t>Geçen 7 günüň dowamynda Siziň alkogolyn kabul edişiňiz barada men ýaňy Sizden soradym. Bu soraglar umuman alkogol barada boldular, haçanda indiki soraglar  öýde ýasalan, başga bir ýurtdan getirilen, içmek üçin niýetlenen bolmadyk ýa-da salgyt salynmadyk nähili hem bolsa alkogolly içgileriň Siziň kabul edişiňize degişlidir. Indiki soraglara jogap bereňizde Siz alkogolly içgileriň bu görnüşleri barada  diňe pikir edäýmelidir.</t>
  </si>
  <si>
    <t>A11. За последние 7 дней употребляли ли Вы алкоголь домашнего приготовления, любой вид алкоголя, привезённый из-за границы (пиво, ликер, вино, шампанское, коньяк, виски, др.), любой вид алкоголя, не предназначенный для употребления внутрь или другие  виды алкоголя, не облагаемые акцизным налогом?</t>
  </si>
  <si>
    <t xml:space="preserve">A12.Soňky 7 güniň dowamynda siz şu agzalan alkogolly içgilerden näçe standart paylary (dozalary) içdiňiz? </t>
  </si>
  <si>
    <t>A16. В течение последних 12 месяцев, были ли у Вас проблемы в семье или с Вашим партнером из-за употребления алкоголя кем-то другим в семье?</t>
  </si>
  <si>
    <t>A16.Soňky 12 aýyň dowamynda ,masgalada başga biri içýändigi sebäpli Siziň maşgala meseleleriňiz ýa-da siziň ýoldaşyňyz bilen meseleleriňiz boldymy?</t>
  </si>
  <si>
    <t>В этом разделе мы хотели бы узнать о количестве соли в вашем рационе. Следующие вопросы посвящены добавлению соли в пищу непосредственно перед употреблением, когда Вы готовите дома, об употреблении обработанных продуктов с высоким содержанием соли, например мясные и рыбные консервы, сало, соленья, соленная сюзьма, гурт, чипсы, соленные орехи или семечки, кетчуп, а так же о том, как вы контролируете потребление соли. Пожалуйста, ответьте на следующие вопросы, даже если Вы считаете, что Ваш рацион содержит мало соли.</t>
  </si>
  <si>
    <t>Indiki soraglar bilen biz Siziň berhiziňizdäki duz barada köpräk öwrenjekdiris. Aşakda agzalýan soraglar edil iýmidi iýeniňizden öň goşulýan duz boýunça, Siziň öýüňizde iýmit nähili taýarlanylýandygy boýunça, kabul edilişi boýunça (et we balyk kakadylan önümler, ýag (salo), duzlanan ir-iýmişler, duzly süzme, duzly gurt, duzly çipslar, duzly hozlar, duzly çigitler, ketçup)  we Siziň duz kabul edişiňize gözegçilik hakda soraglar degişlidir.</t>
  </si>
  <si>
    <t xml:space="preserve">P4. Требует ли Ваша работа среднеинтенсивной деятельности, при которой немного учащается дыхание или пульс, например непрерывная быстрая ходьба или поднятие небольших грузов, сбор уражая, уборка дома, ручная стирка, садоводство, уход за животными, и которая длится непрерывно, по меньшей мере, 10 минут? </t>
  </si>
  <si>
    <t xml:space="preserve">Siz hiç bolmasa 10 minudyň dowamynda [yglaňyzda ýa-da futbol oýnaňyzda] dem alyşyň ýa-da ýürek urşunyň ýygylygynyň gaty ýokary galmagyna sebäp bolýan nähili hem bolsa gujurly-intensiwlik/güýçlilik  sport  görnüşleri, fitnes ýa-da dynç alyş (boş wagt)  işeňňirlikleri bilen meşgullanýarsyňyzmy? </t>
  </si>
  <si>
    <t>Следующие вопросы исключают деятельность, связанную с работой и передвижением, о которых Вы уже говорили.
Теперь мне хотелось бы узнать о Ваших занятиях спортом, физическими упражнениями и о Вашем активном досуге.</t>
  </si>
  <si>
    <t>P11. Hepdede näçe gun Siz ýokary intensiwlik  sport, fiziki maşklar  ýa – da işjeň dynç alyş bilen meşgullanýarsyňyz?</t>
  </si>
  <si>
    <t>CPD4. Siz şol kesel üçin nähili hem bolsa derman bilen bejergini ýa-da başga bejergini (kislorod ýaly) soňky 12 aýyň içinde aldyňyzmy?</t>
  </si>
  <si>
    <t>CPD5. Siz şol kesel üçin nähili hem bolsa derman bilen bejergini ýa-da başga bejergini (kislorod ýaly) soňky 2 hepdäniň içinde aldyňyzmy?</t>
  </si>
  <si>
    <t>CPD8. В течение последних 12 месяцев был ли у Вас кашель с мокротой в течение большей части месяца в течение как минимум 3 месяцев?</t>
  </si>
  <si>
    <t>DA4. Siz sussypesligiňiz üçin nähili hem bolsa derman bilen bejergini ýa-da başga bejergini soňky 12 aýyň dowamynda aldyňyzmy (Başga bejergi, barylyp alynýan terapiýany we maslahat berilýän geçişleri/seanslary, içine alyp biler.)</t>
  </si>
  <si>
    <t>DA5. Siz sussypesligiňiz üçin nähili hem bolsa derman bilen bejergini ýa-da başga bejergini soňky 2 hepdäniň dowamynda aldyňyzmy (Başga bejergi, barylyp alynýan terapiýany we maslahat berilýän geçişleri/seanslary, içine alyp biler.)</t>
  </si>
  <si>
    <t>Sanyn mocberi 1 bilen 50 aralykda bolmaly.</t>
  </si>
  <si>
    <t xml:space="preserve">V2. Siz soňky 30 günüň dowamynda motosikli süreňizde ýa-da motoskuteriň üstünde  ýolagçy hökmünde müneňizde nähili ýygylykda şlemy( tuwalgany) geýdiňiz? </t>
  </si>
  <si>
    <t xml:space="preserve">V3. Siz geçen 12 aýyň  dowamynda sürüji, ýolagçy, pyýada ýa-da welosiped sürüji hökmünde ýol-ulag hadysasyna düşüp gördüňizmi? </t>
  </si>
  <si>
    <t>V4. Bu ýol-ulag hadysasynda lukmançylyk kömegini talap edýän şikeslenmeleri aldyňyzmy?</t>
  </si>
  <si>
    <t xml:space="preserve">V5Siz geçen 12 aýyň dowamynda lukmançylyk kömegini  talap edýän ýol-ulag hadysasyndan  başga betbagtlyklaýyn şikeslenmeleri aldyňyzmy? </t>
  </si>
  <si>
    <t>V6. Aşakda agzalanlaryň  haýsysy bu şikeslenmäniň  sebäbi bolandygy görkezäýiň.</t>
  </si>
  <si>
    <t xml:space="preserve">V6other. Başga (takyk kesgitläýiň) </t>
  </si>
  <si>
    <t>V7. Siz bu şikeslenme bolanda niredediňiz?</t>
  </si>
  <si>
    <t xml:space="preserve">V7other. Başga (takyk kesgitläýiň) </t>
  </si>
  <si>
    <t xml:space="preserve">V8. Siz soňky 30 günüň dowamynda welosipediň ýa-da pedally serişdäniň üstüne münüp süreňizde nähili ýygylykda tuwalgany/şlemi geýdiňiz? </t>
  </si>
  <si>
    <t>На улице/дороге/на проспекте</t>
  </si>
  <si>
    <t>ever_had_cervical_cancer_screening</t>
  </si>
  <si>
    <t>${CX1} = '1'</t>
  </si>
  <si>
    <t>CX2</t>
  </si>
  <si>
    <t>(.&gt;=11 and .&lt;=${maxage}) or .=77</t>
  </si>
  <si>
    <t>CX2. At what age were you first tested for cervical cancer?</t>
  </si>
  <si>
    <t>Age must be at least 11 and no more than the upper age limit of the survey.</t>
  </si>
  <si>
    <t xml:space="preserve">CX2. В каком возрасте Вы впервые проходили обследование на рак шейки матки? </t>
  </si>
  <si>
    <t>Возраст должен быть минимум 11 лет и не более, чем верхний предел возраста обследования.</t>
  </si>
  <si>
    <t>Ýaşy iň pesi  11-ýaş bolmalydyr hem-de 69-ýaşdan ýokary bolmaly däldir</t>
  </si>
  <si>
    <t>select_one lastCCSwhen</t>
  </si>
  <si>
    <t>CX3</t>
  </si>
  <si>
    <t>CX3. When was your last (most recent) test for cervical cancer?</t>
  </si>
  <si>
    <t xml:space="preserve">CX3. Когда у Вас был cамый последний (ближащий/ недавний) тест на рак шейки матки? </t>
  </si>
  <si>
    <t>select_one lastCCSwhy</t>
  </si>
  <si>
    <t>CX4</t>
  </si>
  <si>
    <t>CX4. What is the main reason you had your last test for cervical cancer?</t>
  </si>
  <si>
    <t xml:space="preserve">CX4. Основная причина Вашего проведения обследования/теста на рак шейки матки в последний раз? </t>
  </si>
  <si>
    <t>select_one lastCCSwhere</t>
  </si>
  <si>
    <t>CX5</t>
  </si>
  <si>
    <t>CX5. Where did you receive your last test for cervical cancer?</t>
  </si>
  <si>
    <t xml:space="preserve">CX5. Где Вы проходили Ваше  последнее обследование/ тест на рак шейки матки? </t>
  </si>
  <si>
    <t>select_one lastCCSresult</t>
  </si>
  <si>
    <t>CX6</t>
  </si>
  <si>
    <t>CX6. What was the result of your last (most recent) test for cervical cancer?</t>
  </si>
  <si>
    <t>CX6. Каков результат Вашего последнего обследования/ теста на рак шейки матки?</t>
  </si>
  <si>
    <t xml:space="preserve">CX6. Ýatgynyň boýunjygynyň kanseri üçin Siziň soňky testiňiziň/barlagyňyzyň netijesi näme boldy? </t>
  </si>
  <si>
    <t>positive_cervical_cancer_screening</t>
  </si>
  <si>
    <t>${CX6} = '3' or ${CX6} = '4'  or ${CX6} = '5'</t>
  </si>
  <si>
    <t>select_one y_n_dk_r</t>
  </si>
  <si>
    <t>CX7</t>
  </si>
  <si>
    <t>CX7. Did you have any follow-up visits because of your test results?</t>
  </si>
  <si>
    <t xml:space="preserve">CX7. Были ли у Вас визиты к врачу для последующего наблюдения по поводу результата Вашего теста? </t>
  </si>
  <si>
    <t>CX7. Siziň testiňiz/barlagyňyz sebäpli nähili hem bolsa lukmanyň ýanyna bardyňyzmy?</t>
  </si>
  <si>
    <t>CX8</t>
  </si>
  <si>
    <t>CX8. Did you receive any treatment to your cervix because of your test result?</t>
  </si>
  <si>
    <t xml:space="preserve">CX8. Получали ли Вы лечение  шейки матки после получения результата Вашего теста? </t>
  </si>
  <si>
    <t>CX8. Siziň test/barlag netijeleri sebäpli Siz Siziň ýatgynyzyň boýunjygy üçin nähili hem bolsa bejergini aldyňyzmy?</t>
  </si>
  <si>
    <t>CX9</t>
  </si>
  <si>
    <t>${CX8} = '1'</t>
  </si>
  <si>
    <t>CX9. Did you receive treatment during the same visit as your last test for cervical cancer?</t>
  </si>
  <si>
    <t xml:space="preserve">CX9. Получали ли Вы лечение по поводу рака шейки матки во время того визита, который был  для проведения Вашего последнего теста? </t>
  </si>
  <si>
    <t>select_one CCSReasonNotTreated</t>
  </si>
  <si>
    <t>CX10</t>
  </si>
  <si>
    <t>${CX8} = '2'</t>
  </si>
  <si>
    <t>CX10. What is the main reason you did not receive treatment?</t>
  </si>
  <si>
    <t xml:space="preserve">CX10. Какая основная причина того, что Вы не получили лечение? </t>
  </si>
  <si>
    <t>CX10. Siz bejergini almazlygyňyzyň esasy sebäbi nämedir/näme bolup durýar?</t>
  </si>
  <si>
    <t>CX10other</t>
  </si>
  <si>
    <t>${CX10} = '10'</t>
  </si>
  <si>
    <t>CX10Family. Family member (please specify)</t>
  </si>
  <si>
    <t xml:space="preserve">CX10 спец.. Член семьи (пожалуйста уточните) </t>
  </si>
  <si>
    <t>CX10Takyk. Maşgalanyň agzasy (takyk  kesgitläp beräýiň)</t>
  </si>
  <si>
    <t>never_had_cervical_cancer_screening</t>
  </si>
  <si>
    <t>${CX1} = '2'</t>
  </si>
  <si>
    <t>select_one CCSReasonNeverTested</t>
  </si>
  <si>
    <t>CX11</t>
  </si>
  <si>
    <t>CX11. What is the main reason you have never had a cervical cancer test?</t>
  </si>
  <si>
    <t xml:space="preserve">CX11. Какая основная причина того, что Вы никогда не проходили обследование/тест на рак шейки матки? </t>
  </si>
  <si>
    <t>CX11other</t>
  </si>
  <si>
    <t>${CX11} = '9'</t>
  </si>
  <si>
    <t>CX11Spec. Family member (please specify)</t>
  </si>
  <si>
    <t xml:space="preserve">CX11 спец.. Член семьи (пожалуйста уточните) </t>
  </si>
  <si>
    <t>CX11Takyk. Maşgalanyň agzasy (takyk  kesgitläp beräýiň)</t>
  </si>
  <si>
    <t>lastCCSwhen</t>
  </si>
  <si>
    <t>Less than 1 year ago</t>
  </si>
  <si>
    <t>Чуть менее одного года</t>
  </si>
  <si>
    <t>Bir ýyl mundan ozaldan azrak</t>
  </si>
  <si>
    <t>1-2 years ago</t>
  </si>
  <si>
    <t>1-2 года назад</t>
  </si>
  <si>
    <t>1-2 ýyl mundan ozal</t>
  </si>
  <si>
    <t>3-5 years ago</t>
  </si>
  <si>
    <t>3-5 лет назад</t>
  </si>
  <si>
    <t>3-5 ýyl mundan ozal</t>
  </si>
  <si>
    <t>More than 5 years ago</t>
  </si>
  <si>
    <t>Чуть более 5 лет назад</t>
  </si>
  <si>
    <t>5 ýyl mundan ozaldan köpräk</t>
  </si>
  <si>
    <t>lastCCSwhy</t>
  </si>
  <si>
    <t>Part of a routine exam</t>
  </si>
  <si>
    <t>Часть рутинной проверки</t>
  </si>
  <si>
    <t>Following up on abnormal or inconclusive result</t>
  </si>
  <si>
    <t>Последующая проверка патологического или неубедительного результата</t>
  </si>
  <si>
    <t>Kadasyz ýa-da ýnamsyz netijedäkini yzarlap tamamlaýan  barlag</t>
  </si>
  <si>
    <t>Recommended by healthcare provider</t>
  </si>
  <si>
    <t>По рекомендации поставщика услуг (провайдера) системы здравоохранения</t>
  </si>
  <si>
    <t>Saglygy goraýyşyny üpjün ediji/prowaýderi tarapyndan hödürlenilen</t>
  </si>
  <si>
    <t>Recommended by other source</t>
  </si>
  <si>
    <t xml:space="preserve">По рекомендации другого источника  </t>
  </si>
  <si>
    <t>Experiencing pain or other symptoms</t>
  </si>
  <si>
    <t>Испытывала боль или другие симптомы</t>
  </si>
  <si>
    <t xml:space="preserve">Other </t>
  </si>
  <si>
    <t xml:space="preserve">Don't know </t>
  </si>
  <si>
    <t>lastCCSwhere</t>
  </si>
  <si>
    <t>Doctor’s office</t>
  </si>
  <si>
    <t>В кабинете врача/в медицинском учреждении</t>
  </si>
  <si>
    <t>Lukmanyň otagynda/edarasynda</t>
  </si>
  <si>
    <t>Mobile clinic</t>
  </si>
  <si>
    <t>В мобильной клинике</t>
  </si>
  <si>
    <t>Göçme/mobil klinukada</t>
  </si>
  <si>
    <t>Community clinic</t>
  </si>
  <si>
    <t>В общественной клинике/клинике для населения</t>
  </si>
  <si>
    <t>Ýerli ilat üçin/jemgyýet klinikada</t>
  </si>
  <si>
    <t>Hospital</t>
  </si>
  <si>
    <t>В больнице</t>
  </si>
  <si>
    <t>Hassahanada</t>
  </si>
  <si>
    <t>lastCCSresult</t>
  </si>
  <si>
    <t>Did not receive result</t>
  </si>
  <si>
    <t>Результат не получила</t>
  </si>
  <si>
    <t>Netijesini almadym</t>
  </si>
  <si>
    <t>Normal / Negative</t>
  </si>
  <si>
    <t>В норме/негативный результат</t>
  </si>
  <si>
    <t>Kadaly/negatiw (erbet)/inkär</t>
  </si>
  <si>
    <t>Abnormal /Positive</t>
  </si>
  <si>
    <t>Не в норме/ положительный резуль</t>
  </si>
  <si>
    <t>Kadasyz/pozitiw/položitel/oňun</t>
  </si>
  <si>
    <t>Suspect cancer</t>
  </si>
  <si>
    <t>Подозрение на рак</t>
  </si>
  <si>
    <t xml:space="preserve">Kanser diýp müňkür bolýar/ şübhelenýär/çak edýär/güman edýär                                                </t>
  </si>
  <si>
    <t>Inconclusive</t>
  </si>
  <si>
    <t xml:space="preserve">Результат не убедительный/не доказательный                             </t>
  </si>
  <si>
    <t xml:space="preserve">Ynamsyz/ynandyrmaýan/ ynandyryjy däl                             </t>
  </si>
  <si>
    <t>Don’t know</t>
  </si>
  <si>
    <t xml:space="preserve">Ret edilen </t>
  </si>
  <si>
    <t>y_n_dk_r</t>
  </si>
  <si>
    <t>CCSReasonNotTreated</t>
  </si>
  <si>
    <t>Was not told I needed treatment</t>
  </si>
  <si>
    <t>Maňa meniň bejergä mätäç bolýandygymy barada diýilmedi/diýilen bolmady</t>
  </si>
  <si>
    <t>Did not know how/where to get treatment</t>
  </si>
  <si>
    <t>Nähili/nirede bejergini almaklygy barada bilmedim</t>
  </si>
  <si>
    <t>Embarrassment</t>
  </si>
  <si>
    <t>Utanmaklyk/çekinmeklik</t>
  </si>
  <si>
    <t>Too expensive</t>
  </si>
  <si>
    <t>Juda/artyk gymmat</t>
  </si>
  <si>
    <t>Didn’t have time</t>
  </si>
  <si>
    <t>Wagtym bolmady</t>
  </si>
  <si>
    <t>Clinic too far away</t>
  </si>
  <si>
    <t xml:space="preserve">Hassahana juda uzakda ýerleşýär               </t>
  </si>
  <si>
    <t>Poor service quality</t>
  </si>
  <si>
    <t>Hyzmat edişiniň pes hili</t>
  </si>
  <si>
    <t>Fear (afraid of procedure; afraid of social stigma)</t>
  </si>
  <si>
    <t xml:space="preserve">Gorky (proseduradan/geçirişden gorkýan bolma, jemgyýet masgaraçylykdan gorkýan bolma)                   </t>
  </si>
  <si>
    <t>Cultural beliefs</t>
  </si>
  <si>
    <t>Medeniýet ynamlary</t>
  </si>
  <si>
    <t>Family member would not allow it</t>
  </si>
  <si>
    <t>Maşgala agzalary oňa rugsat bermedi</t>
  </si>
  <si>
    <t>CCSReasonNeverTested</t>
  </si>
  <si>
    <t>Did not know how/where to get test</t>
  </si>
  <si>
    <t xml:space="preserve">Не знала как/где пройти обследование             </t>
  </si>
  <si>
    <t xml:space="preserve">Nähili/nirede barlagy geçmelidigini bilmedim </t>
  </si>
  <si>
    <t>Испытывала смущение</t>
  </si>
  <si>
    <t>Очень дорого</t>
  </si>
  <si>
    <t>Не было времени</t>
  </si>
  <si>
    <t>Wagtym bar bolmady</t>
  </si>
  <si>
    <t>Клиника находится очень далеко</t>
  </si>
  <si>
    <t>Hassahana juda uzakda ýerleşýär</t>
  </si>
  <si>
    <t>Услуга на низком уровне</t>
  </si>
  <si>
    <t>Страх (самой процедуры/социальной стигматизации)</t>
  </si>
  <si>
    <t>Gorky/wehim (proseduradan/geçişişden gorkýan bolma, jemgyýet masgaraçylykdan gorkýan bolma)</t>
  </si>
  <si>
    <t>Культурные убеждения</t>
  </si>
  <si>
    <t>Члены семьи не разрешили</t>
  </si>
  <si>
    <t>Maşgala agzasy oňa rugsat berjekdäldi</t>
  </si>
  <si>
    <t>form_logo_1.jpg</t>
  </si>
  <si>
    <t>smoked_tobacco.jpg</t>
  </si>
  <si>
    <t>smokeless_tobacco.jpg</t>
  </si>
  <si>
    <t>standard_drinks.jpg</t>
  </si>
  <si>
    <t>blank.jpg</t>
  </si>
  <si>
    <t>fruit_servings.jpg</t>
  </si>
  <si>
    <t>vegetable_servings.jpg</t>
  </si>
  <si>
    <t>soy-sauce.jpg</t>
  </si>
  <si>
    <t>salt.jpg</t>
  </si>
  <si>
    <t>work_vigorous_showcard.jpg</t>
  </si>
  <si>
    <t>work_moderate_showcard.jpg</t>
  </si>
  <si>
    <t>leisure_vigorous_showcard.jpg</t>
  </si>
  <si>
    <t>leisure_moderate_showcard.jpg</t>
  </si>
  <si>
    <t>A16. During the past 12 months, have you had family problems or problems with your partner due to someone else’s drinking in your family?</t>
  </si>
  <si>
    <t>T3. Siz näçe  ýaşyňyzda birinji gezek çilim çekip başladyňyz?</t>
  </si>
  <si>
    <t>T8. Ozal hacanam bolsa bir wagt Siz haýsy bir temmäki önümleri çekdiňizmi?</t>
  </si>
  <si>
    <t>T9.Ozal hacanam bolsa bir wagt Siz her gün çilim çekýärdiňizmi?</t>
  </si>
  <si>
    <t>T12. Употребляете ли Вы в настоящее время какие-либо некурительные табачные изделия, например нюхательный и  жевательный табак, нас?</t>
  </si>
  <si>
    <t>T15. Употребляли ли Вы некурительные табачные изделия, например нюхательный и  жевательный табак, бетель, нас, в прошлом?</t>
  </si>
  <si>
    <t>T16. В прошлом употребляли ли Вы некурительные табачные изделия, например нюхательный, жевательный табак, нас, ежедневно?</t>
  </si>
  <si>
    <t>T12. Siz häzir nähilidir-bir şeýle tüssesiz temmäki önümlerini [ysgalýan, çeýnelýän temmäki, nas] ýaly görnüşlerini ulanyarsynyzmy?</t>
  </si>
  <si>
    <t>T15. Ozal hacanam bolsa bir wagt Siz şeýle tüssesiz temmäki önümlerini (ysgalýan,çeýnelýän temmäki, elektron cilimleri, nas) ýaly ulandyňyzmy?</t>
  </si>
  <si>
    <t>T16.Ozal/geçmişde hachanam bolsa bir wagt Siz her gün şeýle (ysgalýan, çeýnelýän temmäki, electron cilimleri, nas) ýaly tüssesiz temmäki önümlerini  ulandyňyzmy?</t>
  </si>
  <si>
    <t xml:space="preserve">A2. Geçen 12  aýyň çäginde Siz nähili hem bolsa alcogolly içgileri içdiňizmi? </t>
  </si>
  <si>
    <t>A4. Geçen 12  aýyň dowamynda  Siz nähili ýygylykda hiç bolmasa bir standart alkogolly içgisinin payyny içdiňiz?</t>
  </si>
  <si>
    <t>A6. Geçen 30 günüň dowamynda Siz näçe gezek hiç bolmasa bir standart alkogolly içgisininin payyny içdiňiz?</t>
  </si>
  <si>
    <t>A7. Geçen 30 günüň dowamynda alkogol içeniňizde bir içilýän ýagdaýyň wagtynda  Siziň ortaça näçe sany standart içgileriňizin payy (dozasy) nacedi?</t>
  </si>
  <si>
    <t xml:space="preserve">A8. Spirt/alçogol içgileriniň ähli görnüşlerini bilelikde sanap, geçen 30 günüň dowamynda,Siziň ýeketäk içilýän ýagdaýyňyzda  standart payy (dozasy) iň uly sany nähilidi?  </t>
  </si>
  <si>
    <t>A9. Geçen 30 günüň dowamynda ýekeje içilýän ýagdaýda Siz näçe gezek alty ýa-da altydan köp standart  payyny (dozany) içdiňiz?</t>
  </si>
  <si>
    <t xml:space="preserve">A10: Geçen 7 günüň hersiniň dowamynda Siz her gün näçe sany her haysy alkogolly icgilerin standart  payyny (dozany) içdiňiz? </t>
  </si>
  <si>
    <t>Öýde ýasalan alkogoly içgiler, m.ü. Samogon</t>
  </si>
  <si>
    <t>Başga bir ýurtdan getirilen alkogolly içgiler</t>
  </si>
  <si>
    <t>Içmäge üçin niýetlenmedik alkogolly içgi (m.ü.spirt esasy bilen derman serişdeler, parfýumeriýa/atyr, syrynmadan soň ulanylýan parfýumeriýa)</t>
  </si>
  <si>
    <t>Ýurtdaky başga salgyt salynmadyk alkogolly içgi</t>
  </si>
  <si>
    <t>A15.Soňky 12  aýyň dowamynda Siz köp mukdarda alkogolly içgileri içeniňizde, nähili ýygylykda Size alkogolly içgileri irden içmäni zerurdy?</t>
  </si>
  <si>
    <t>Fiziki Işeňňirlik</t>
  </si>
  <si>
    <t>Indi men bir adaty häsiýetli hepdäniň içinde fiziki işeňňirligiň dürli görnüşleri etmegiňize Siz näçe wagt sarp edýändigiňiz barada Sizden sorajak bolýaryn. Hatda Siz özüňizi fiziki işjeň adam hasaplamaýan hem bolsaňyz bu soraglara jogap beräýiň. Işi etmek üçin sarp edilýän wagt barada Siz ilki pikirleniň. Her günki öý işleri, hasyl ýygnamaklygy, balyk tutmaklygy ýa-da awa gitmekligi, işi gözlemekligi şeýle ýaly işleri etmeli bolýan zatlar barada pikir ediň. [Gerek bolsa başga mysallary içine giriziň]. Yzarlaýan soraglara berilýän jogaplarda “yokary intensiwlik işeňňirlikler” bu agyr fiziki tagallalary talap edýän  we dem alyşyň ýa-da ýürek urşunyň ýygylygynyň gaty ýokary galmagyna sebäp bolýan işeňňirliklerdir, ‘aram intensiwlik işeňňirlikler’ bu aram fiziki tagallalary talap edýän  we dem alyşyň ýa-da ýürek urşunyň ýygylygynyň az ýokary galmagyna sebäp bolýan işeňňirliklerdir.</t>
  </si>
  <si>
    <t>P1.Siziň işiňiz hiç bolmanda 10 minudyň dowamynda üznüksiz dem alyşyň ýa-da ýürek urşunyň ýygylygynyň gaty ýokary galmagyna sebäp bolýan yokary intensiwlik işeňňirligi [agyr ýükleri göteriňizde ýa-da galdyraňyzda, ýer depeňizde ýa-da gurluşyk iş edeňizde] talap edýärmi?</t>
  </si>
  <si>
    <t>P5. Bir adaty häsiýetli hepdäniň içinde Siz näçe gün Siziň işiňiziň bolümi ýaly aram-intensiwlik işeňňirlikleri edýärsiňiz?</t>
  </si>
  <si>
    <t xml:space="preserve">P6. Bir adaty häsiýetli günüň içinde Siz aram-intensiwlik işeňňirliklerini etmegiňize  näçe wagt sarp edýärsiňiz? </t>
  </si>
  <si>
    <t xml:space="preserve">P10. Siz hiç bolmasa 10 minudyň dowamynda [yglaňyzda ýa-da futbol oýnaňyzda] dem alyşyň ýa-da ýürek urşunyň ýygylygynyň gaty ýokary galmagyna sebäp bolýan nähili hem bolsa yokary intensiwlik  sport  görnüşleri, fitnes ýa-da dynç alyş (boş wagt) işeňňirlikleri bilen meşgullanýarsyňyzmy? </t>
  </si>
  <si>
    <t xml:space="preserve">P13. Siz hiç bolmasa 10 minudyň dowamynda üznüksiz basym ýöräňizde [welosiped süreňizde, suwda ýüzeňizde, woleýbol oýnaňyzda] dem alyşyň ýa-da ýürek urşunyň ýygylygynyň az ýokary galmagyna sebäp bolýan nähili hem aram-intensiwlik sport  görnüşleri, fitnes ýa-da dynç alyş (boş wagt) işeňňirlikleri bilen meşgullanýarsyňyzmy? </t>
  </si>
  <si>
    <t xml:space="preserve">Indiki sorag ýatyp geçirýän wagtyňyzy içine alman emma stoluň başynda, dostlar/boýdaşlar bilen oturup, maşinde, awtobusda, otlyda syýahat edip, okap, kart oýnap, elektron enjamlary oynamak ýa-da telewizor görüp geçirýän wagtyňyzy içine alýan, işde, öýde, bir ýere ýetip we bir ýerden gelip oturýandygyňyz ýa-da  bir zadyň arkasyna söýenip uzanyp dynç alýandygyňyz baradadyr. </t>
  </si>
  <si>
    <t>Следующий вопрос касается нахождения в сидячем или полулежащем положении на работе, дома, при передвижении с места на место, включая время, проведенное сидя за столом, сидя с друзьями, во время поездки в автомобиле, автобусе, поезде, во время чтения, игры в карты, использование электронных устройств или просмотра телевидения, но исключая время сна.</t>
  </si>
  <si>
    <t>H1. Haçanam bolsa,  Siziň gan basyşyňyz lukman we saglygy gorayys işgäri tarapyndan ölçenildimi?</t>
  </si>
  <si>
    <t>H2a. Haçanam bolsa,  lukman ýa-da saglygy gorayys işgäri Sizde gipertoniýanyň bardygyny ýa-da gan basyşyňyzyň ýokarlanandygyny aýtdymy?</t>
  </si>
  <si>
    <t>H2b. Lukman ýa-da saglygy gorayys işgäri soňky 12 aýda Sizde gipertoniýanyň bardygyny ýa-da gan basyşyňyzyň ýokarlanandygyny aýtdymy?</t>
  </si>
  <si>
    <t>H3. Geçen iki hepdäniň içinde Siz nähili hem bolsa lukman ýa-da başga saglygy gorayys işgäri tarapyndan ýokarlanan  gan basyşyňyz sebäpli ýazyp bellenilen nähili hem bolsa dermanlary (derman bilen bejergini) aldyňyzmy ?</t>
  </si>
  <si>
    <t xml:space="preserve">H5. Siziň  ýokarlanan gan basyşyňyz sebäpli Siz şu wagt nähili hem bolsa  otlardan ýasalan  ýa-da tebipleriň derman serişdelerini kabul edýärsiňizmi? </t>
  </si>
  <si>
    <t>H6. Haçanam bolsa, lukman ya-da saglygy gorayys işgäri tarapyndan Siziň ganyňyzda süýjiliginiň mukdary ölçenildimi?</t>
  </si>
  <si>
    <t>H7a. Size hacanam bolsa bir wagt lukman ýa-da başga saglygy gorayys işgäri tarapyndan Size ganyňyzda ýokarlanan süýjiligiň ýa-da diabetiňiz/süýji keseliňiz bardygy barada aýdyldymy?</t>
  </si>
  <si>
    <t>H7b. Geçen 12 aýyň içinde lukman ýa-da başga saglygy gorayys işgäri tarapyndan Size ganyňyzda ýokarlanan süýjiligiň ýa-da diabetiňiz/süýji keseliňiz bardygy barada aýdyldymy?</t>
  </si>
  <si>
    <t>H8.Geçen iki hepdäniň içinde Siz nähili hem bolsa lukman ýa-da başga saglygy gorayys işgäri tarapyndan diabetiňiz/süýji keseliňiz sebäpli ýazyp bellenilen nähili hem bolsa dermanlary (derman bilen bejergini) kabul etdiňizmi ?</t>
  </si>
  <si>
    <t>H9. Siz hazirki wagtda diabetiňiz/süýji keseliňiz sebäpli lukman ýa-da saglygy gorayys işgäri tarapyndan bellenilen insulini kabul edýärsiňizmi?</t>
  </si>
  <si>
    <t xml:space="preserve">H10. Diabetiňiz/süýji keseliňiz ýa-da ganyňyzdaky ýokarlanan suyjiliginiz bardygy sebäpli Siz heý bir wagt tebibe ýüz tutup gördüňizmi? </t>
  </si>
  <si>
    <t xml:space="preserve">H11. Siziň  diabetiňiz/süýji keseliňiz sebäpli Siz hazirki wagt nähili hem bolsa derman osumlikleri ýa-da tebipleriň derman serişdelerini kabul edýärsiňizmi? </t>
  </si>
  <si>
    <t>H12. Siziň heý bir wagt lukman ýa-da başga saglygy gorayys işgäri   tarapyndan ölçelinen  holesteriniň (Siziň ganyňyzdaky ýagyň derejeleri) mukdary ölçenildimi?</t>
  </si>
  <si>
    <t>H13a. Size hacanam bolsa bir wagt lukman ýa-da başga saglygy gorayys işgäri  tarapyndan Size Siziň ýokarlanan holesteriniňiz bardygy barada aýdyldymy?</t>
  </si>
  <si>
    <t>H13b. Geçen 12 aýyň içinde,   lukman ýa-da başga saglygy gorayys işgäri tarapyndan Size ýokarlanan holesteriniňiz bardygy barada aýdyldymy?</t>
  </si>
  <si>
    <t>H14. Geçen iki hepdäniň içinde Siz nähili hem bolsa lukman ýa-da başga saglygy gorayys işgäri tarapyndan ýokarlanan  umumy holesterin sebäpli ýazyp bellenilen derman serişdeleri kabul etdiňizmi?</t>
  </si>
  <si>
    <t xml:space="preserve">H15. Ýokarlanan holesterin sebäpli Siz hacanam bolsa bir wagt tebibe ýüz tutdyňyzmy? </t>
  </si>
  <si>
    <t xml:space="preserve">H16. Siziň  ýokarlanan holesteriniňiz sebäpli Siz hazirki wagtda wagt nähili hem bolsa derman osumlikleri ýa-da tebipleriň derman serişdelerini kabul edýärsiňizmi? </t>
  </si>
  <si>
    <t>H17. Siziň beýnä gan inmesi/insultyňyz ýa-da ýürek tutmaňyz ýa-da ýürek keseli sebäpli döş agyry (stenokardiýaňyz/ýürek gysylmagyňyz) hacanam bolsa  boldymy?</t>
  </si>
  <si>
    <t>H18. Ýürek keselleriň öňüni almak we bejermek üçin Siz hazirki wagt aspirin regulýar/ wagtly-wagtynda kabul edýärsiňizmi?</t>
  </si>
  <si>
    <t>H19. Ýürek keselleriň öňüni almak we bejermek üçin siz hazirki wagt  statinleri (Lowastatini/ Simwastatini/Atorwastatini ýa-da haysy bir bolsa beýleki statini kabul edýärsiňizmi?</t>
  </si>
  <si>
    <t>H20. Geçen 12 aýyň dowamynda Siz lukmana ýa-da başga saglygy goraýyş işgärini\e görinmäge (maslahat almak üçin) bardyňyzmy?</t>
  </si>
  <si>
    <t>Siziň iymitiňizdäki duzy azaldyň/kemeldiň</t>
  </si>
  <si>
    <t>T5f. On average, how many other tobacco products (for example electronic cigarettes) do you smoke each day?</t>
  </si>
  <si>
    <t>T5fw. On average, how many other tobacco products (for example electronic cigarettes) do you smoke each week?</t>
  </si>
  <si>
    <t>T5f. Какое количество других табачных изделий (на пример электронные сигареты) Вы выкуриваете, в среднем, ежедневно?</t>
  </si>
  <si>
    <t>T5fw. Какое количество других табачных изделий (на пример электронные сигареты) Вы выкуриваете, в среднем, в неделю?</t>
  </si>
  <si>
    <t>T5f. Ortaça, başga gornusli (mysal ucin elektron cilimleri) näçe sanysyny Siz her günde çekýärsiňiz?</t>
  </si>
  <si>
    <t>T5fw. Ortaça, başga gornusli (mysal ucin elektron cilimleri) näçe sanysyny Siz her heptede çekýärsiňiz?</t>
  </si>
  <si>
    <t>Siziň iymitiňizdäki ýagy azaldyň/kemeldiň</t>
  </si>
  <si>
    <t xml:space="preserve">Fiziki işeňňirligi köpräk edip başlaň </t>
  </si>
  <si>
    <t>M7. Siz lukmanyň ýa-da başga saglygy gorayys işgäriniň maslahaty boýunça gan basyşyny peseltme üçin derman serişdelerini soňky 2 hepdäniň dowamynda kabul etdiňizmi?</t>
  </si>
  <si>
    <t xml:space="preserve">Indiki sorag ýatgynyň boýunjygynyň kanseriniň öňüni almagy barada soraýar. Ýatgynyň boýunjygynyň kanseriniň (rak keselin) öňüni almak üçin skrining testler/barlaglar sirke/uksus turşusy/sirke(uksus) bilen Wizual (Daşyndan/Görüş Arkaly) Synlap Seretme/Inspeksiýasyny  (SWI=VIA), Papanikolau mazogynyň, Adamyň Papilloma wirusynyň (APW=HPV) testini/barlagy içine alýan dürli ýollar/usullar bilen edilip bilinýär. Wizual (Daşyndan/Görüş Arkaly) Synlap Seretme/Inspeksiýasyny  (SWI=VIA) bu oňa sirke/uksus turşusyny peýdalanylandan soň ýatgynyň boýunjygynyň ýüzüniň Synlap Seretmesidir/Inspeksiýasydyr. Papanikolau mazogy we Adamyň papilloma wirusynyň (APW=HPV) testi/barlagy ikisi üçin hem, lukman ýa-da şepagatçy (şepagat uýasy) Siziň waginanyňyzyň/ötügiňiziň içki ýüzünden/iç tarapyndan süpürmek, nusgany almak we ony laboratoriýa/barlaghana ibermek üçin tompony/hasany ulanýar. Tompon/hasa Size özüňize berilýändigi we siziň öz waginaňyzyň/ötügiňiziň içki ýüzünden/iç tarapyndan tampon /hasa bilen mazogy almagy barada  haýyş edilmegiňizi hatda mümkin bolýardyr. Eger Papanikolau mazogy edilýän bolsa barlaghana kadasyz öýjük  üýtgemelerini we eger Adamyň Papilloma wirusynyň (APW=HPV) testi edilýän bolsa barlaghana Adamyň Papilloma wirusyny  (APW) barlaýar. </t>
  </si>
  <si>
    <t xml:space="preserve">CX2. Ýatgynyň boýunjygynyň kanseri (rak keselin) üçin Siz näçe ýaşyňyzda ilkinji gezek barlandyňyz? </t>
  </si>
  <si>
    <t>CX3. Ýatgynyň boýunjygynyň kanseri (rak keselin) üçin  Siziň soňky (ýakyň wagtda bolan) testiňiz/barlagyňyz haçan geçirildi?</t>
  </si>
  <si>
    <t>CX4. Ýatgynyň boýunjygynyň kanseri (rak keselin) üçin Siziň soňky testiňiz/barlagyňyz bar bolandygy/geçirilendigi esasy sebäbi nämedi?</t>
  </si>
  <si>
    <t>CX5. Ýatgynyň boýunjygynyň kanseri (rak keselin) barlagy üçin Siz nirede soňky testiňizi/barlagyňyzy geçirdiňiz?</t>
  </si>
  <si>
    <t>Wagtly-wagtynda barlagynyň bölümi</t>
  </si>
  <si>
    <t>Başga çeşmeden hödürlenilen</t>
  </si>
  <si>
    <t xml:space="preserve">Agyryny ýa-da başga alamatlary başdan geçirýän </t>
  </si>
  <si>
    <t xml:space="preserve">CX9. Ýatgynyň boýunjygynyň kanseri üçin Siziň soňky testiňiz/barlagyňyz ýaly baryp görinmeleriňiziň wagtynda  Siz bejergi aldyňyzmy? </t>
  </si>
  <si>
    <t>CX11. Ýatgynyň boýunjygynyň kanseriniň testini/barlagyny Siziň hiç haçan geçmäniňiziň esasy sebäbi nämedir?</t>
  </si>
  <si>
    <t>O5. Siziň aşakdaky aýrylyp çykarylýan protez dişleriniz haýsysy  bar? (HERSI ÜÇIN AÝYRYLAÝYN BELLÄP ÝAZYŇ)</t>
  </si>
  <si>
    <t>Ýokarky äň protez dişleriňiz</t>
  </si>
  <si>
    <t xml:space="preserve">Aşaky äň protez dişleriňiz </t>
  </si>
  <si>
    <t>O6. Soňky 12 aýyň dowamynda Siziň dişleriňiz ýa-da agzyňyz nähili hem bolsa agyra ýa-da amatsyzlyga sebäp boldularmy?</t>
  </si>
  <si>
    <t>O7. Soňky gezek stomatolog lukman siziň dişleriňiz we agyz boşlygyny seredende näçe wagt boldy?</t>
  </si>
  <si>
    <t xml:space="preserve">O8. Stomatolog lukmanyna Siziň soňky baryp görmäňizi üçin esasy sebäp nämedi? </t>
  </si>
  <si>
    <t xml:space="preserve">Siz dişinizi arassalamak ucin nahili hem bolsa aşakdakylary ulanyarsynyzmy? (HERSI UCIN AYYRYLAYYN BELLAP YAZYN)
</t>
  </si>
  <si>
    <t>Ýygy-ýygydan uky kesilen/bölünen bolmak</t>
  </si>
  <si>
    <t>TP1d</t>
  </si>
  <si>
    <t>Internet</t>
  </si>
  <si>
    <t>Интернет</t>
  </si>
  <si>
    <t>TP4. Soňky 30 güniň dowamynda çilimleriň gutularynda (paçkalarynda) çilimleriň zyýany we howpy barada ýazgylary we suratlary gördüňizmi?</t>
  </si>
  <si>
    <t>TP5. Soňky 30 güniň dowamynda çilimleriň gutularynda (paçkalarynda) çilimleriň zyýany we howpy boýunça ýazgylary we suratlary Sizde çilim taşlamak barada pikirler döretdimi?</t>
  </si>
  <si>
    <t>V1. Siz soňky 30 günüň dowamynda awtoulagyň sürüjisi ýa-da ýolagçysy bolanyňyzda nähili ýygylykda howpsuz kemerini ulandyňyz?</t>
  </si>
  <si>
    <t>V9. Siz geçen 30 günüň dowamynda 2 ýa-da ondan köp alkogolly içgileriň paýyny içeniňizde näçe gezek awtoulagy dolandyrdyňyz?</t>
  </si>
  <si>
    <t xml:space="preserve">V10. Siz soňky 30 günüň dowamynda sürüji 2 ýa-da ondan köp alkogolly içgileriň paýyny (dozany) içende näçe gezek awtoulaga  mündüňiz? </t>
  </si>
  <si>
    <t>CPD1. Siziň dowamly öýken keseliňiz (emfizema, bronhit, dowamly dykylmany döredýän öýken keseliňiz) bardygy barada lukman ýa-da saglygy goraýyş işgäri tarapyndan Size hacanam bolsa aýdyldymy?</t>
  </si>
  <si>
    <t xml:space="preserve">CPD2. Haçan Size keselin kesgidi goýuldy? </t>
  </si>
  <si>
    <t xml:space="preserve">CPD3. Näçe ýyl mundan ozal Size keselin kesgidi goýuldy? 
ÝA-DA Näçe ýyl Siz dowamly dykylmany döredýän öýken kesel bilen ýaşaýarsyňyz </t>
  </si>
  <si>
    <t>DA1. Siziň sussypesligiňiz bardygy barada lukman ýa-da saglygy goraýyş işgärleri tarapyndan Size hacanam bolsa aýdyldymy?</t>
  </si>
  <si>
    <t>DA2. Haçan Size sussypeslik keselin kesgidi goýuldy?</t>
  </si>
  <si>
    <t>DA8. Soňky 12 aýyň dowamynda, Siziň guyc kuwwatynyz pes ýa-da Siz mydam ýadaw bolýanlygyny duýup durýanyňyzda Sizde birnäçe gün dowam edýän döwrüňiz boldymy?</t>
  </si>
  <si>
    <t>DA16. Siz hereketiňizde nähili hem bolsa haýallamaklygy bellediňizmi?</t>
  </si>
  <si>
    <t>DA23. Bu döwrüň dowamynda, Siz hacanam bolsa öz janyňyza kast etmeklige synanyşdyňyzmy?</t>
  </si>
  <si>
    <t>T17. За последние 30 дней курил ли кто-нибудь в Вашем доме, квартире?</t>
  </si>
  <si>
    <t>T18. В течение прошедших 30 дней курил ли кто-нибудь в помещении, где вы работаете (в здании, на рабочем месте или в служебных помещениях)?</t>
  </si>
  <si>
    <t>A1. Употребляли ли Вы когда-либо любой вид алкоголя, например  пиво, шампанское, вино, крепкие спиртные напитки (водка, ликер, коньяк, самогон, мартини, алкогольные коктейли?</t>
  </si>
  <si>
    <t>A1. Haçan bolsa bir wagt Siz alkogolly içgileri(mysal üçin piwo, şampan, çakyr, güýçli alkogolly içgiler – m.ü. arak, liker, konýak, samogon, martini, alkogolly kokteýler)  ýa-da (başga ýerli içgileri ýazyp belläň) içdiňizmi?</t>
  </si>
  <si>
    <t>Alkogol ulanylyşy</t>
  </si>
  <si>
    <t>Следующие вопросы исключают физическую нагрузку на работе, о которой Вы уже говорили. Теперь хотелось бы узнать о том, как Вы обычно добираетесь, например, на работу, в магазины, на рынок, в места поклонения, церковь и как потом возвращаетесь обратно. [Приведите другие примеры, если необходимо]</t>
  </si>
  <si>
    <t>H11. Принимаете ли Вы в настоящее время какие-либо лекарственные растения или народные средства для лечения диабета?</t>
  </si>
  <si>
    <t>O7. Как давно Вы были последний раз на осмотре у врача стоматолога?</t>
  </si>
  <si>
    <t>V1.В течение последних 30 дней, как часто вы использовали ремень безопасности, когда вы были водителем или пассажиром транспортного средства?</t>
  </si>
  <si>
    <t xml:space="preserve">V9. В течение последних 30 дней, сколько раз вы управляли моторизованным транспортным средством, когда вы выпили 2 или более стандартных доз алкоголя?
</t>
  </si>
  <si>
    <t xml:space="preserve">V10. В течение последних 30 дней, сколько раз вы ездили на моторизованном транспортном средстве, где водитель выпил 2 или более доз алкогольных напитков?
</t>
  </si>
  <si>
    <t>DA6. В течение последних 12 месяцев был ли у вас период, который длился несколько дней, когда вы чувствовали себя грустным, опустошенным или подавленным?</t>
  </si>
  <si>
    <t>Пожалуйста введите значение от 1-го до возраста респондента.</t>
  </si>
  <si>
    <t>DA20. Испытывали ли Вы часто чувство безнадежности – что не было никакого способа улучшить ситуацию?</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</si>
</sst>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5" x14ac:knownFonts="1">
    <font>
      <sz val="10"/>
      <color rgb="FF000000"/>
      <name val="Arial"/>
    </font>
    <font>
      <sz val="12"/>
      <color rgb="FF000000"/>
      <name val="Arial"/>
      <family val="2"/>
    </font>
    <font>
      <sz val="12"/>
      <name val="Arial"/>
      <family val="2"/>
    </font>
    <font>
      <sz val="10"/>
      <name val="Arial"/>
      <family val="2"/>
    </font>
    <font>
      <sz val="10"/>
      <color rgb="FF000000"/>
      <name val="Arial"/>
      <family val="2"/>
    </font>
    <font>
      <sz val="10"/>
      <name val="Arial"/>
      <family val="2"/>
    </font>
    <font>
      <sz val="10"/>
      <color rgb="FFFF0000"/>
      <name val="Arial"/>
      <family val="2"/>
    </font>
    <font>
      <sz val="10"/>
      <color rgb="FF7030A0"/>
      <name val="Arial"/>
      <family val="2"/>
    </font>
    <font>
      <u/>
      <sz val="10"/>
      <color theme="10"/>
      <name val="Arial"/>
      <family val="2"/>
    </font>
    <font>
      <u/>
      <sz val="10"/>
      <color theme="11"/>
      <name val="Arial"/>
      <family val="2"/>
    </font>
    <font>
      <sz val="10"/>
      <color theme="0"/>
      <name val="Arial"/>
      <family val="2"/>
    </font>
    <font>
      <sz val="12"/>
      <color rgb="FF000000"/>
      <name val="Arial"/>
      <family val="2"/>
    </font>
    <font>
      <sz val="12"/>
      <name val="Arial"/>
      <family val="2"/>
    </font>
    <font>
      <sz val="10"/>
      <color theme="1"/>
      <name val="Arial"/>
      <family val="2"/>
    </font>
    <font>
      <b/>
      <sz val="10"/>
      <name val="Arial"/>
      <family val="2"/>
    </font>
    <font>
      <b/>
      <sz val="10"/>
      <color rgb="FF000000"/>
      <name val="Arial"/>
      <family val="2"/>
    </font>
    <font>
      <sz val="10"/>
      <color rgb="FFC00000"/>
      <name val="Arial"/>
      <family val="2"/>
    </font>
    <font>
      <b/>
      <sz val="12"/>
      <color rgb="FF000000"/>
      <name val="Arial"/>
      <family val="2"/>
    </font>
    <font>
      <b/>
      <sz val="10"/>
      <color rgb="FFC00000"/>
      <name val="Arial"/>
      <family val="2"/>
    </font>
    <font>
      <sz val="14"/>
      <color rgb="FF000000"/>
      <name val="Times New Roman"/>
      <family val="1"/>
      <charset val="204"/>
    </font>
    <font>
      <sz val="10"/>
      <color rgb="FF000000"/>
      <name val="Arial"/>
      <family val="2"/>
      <charset val="204"/>
    </font>
    <font>
      <b/>
      <sz val="10"/>
      <color rgb="FF000000"/>
      <name val="Arial"/>
      <family val="2"/>
      <charset val="204"/>
    </font>
    <font>
      <sz val="9"/>
      <color indexed="81"/>
      <name val="Tahoma"/>
      <family val="2"/>
    </font>
    <font>
      <b/>
      <sz val="9"/>
      <color indexed="81"/>
      <name val="Tahoma"/>
      <family val="2"/>
    </font>
    <font>
      <sz val="14"/>
      <color rgb="FF000000"/>
      <name val="Times New Roman"/>
      <family val="1"/>
    </font>
  </fonts>
  <fills count="24">
    <fill>
      <patternFill patternType="none"/>
    </fill>
    <fill>
      <patternFill patternType="gray125"/>
    </fill>
    <fill>
      <patternFill patternType="solid">
        <fgColor theme="4" tint="-0.249977111117893"/>
        <bgColor indexed="64"/>
      </patternFill>
    </fill>
    <fill>
      <patternFill patternType="solid">
        <fgColor theme="9" tint="-0.249977111117893"/>
        <bgColor indexed="64"/>
      </patternFill>
    </fill>
    <fill>
      <patternFill patternType="solid">
        <fgColor theme="8" tint="0.59999389629810485"/>
        <bgColor indexed="64"/>
      </patternFill>
    </fill>
    <fill>
      <patternFill patternType="solid">
        <fgColor theme="8" tint="0.59999389629810485"/>
        <bgColor rgb="FFD9EAD3"/>
      </patternFill>
    </fill>
    <fill>
      <patternFill patternType="solid">
        <fgColor theme="7" tint="0.59999389629810485"/>
        <bgColor indexed="64"/>
      </patternFill>
    </fill>
    <fill>
      <patternFill patternType="solid">
        <fgColor theme="7" tint="0.59999389629810485"/>
        <bgColor rgb="FFD9EAD3"/>
      </patternFill>
    </fill>
    <fill>
      <patternFill patternType="solid">
        <fgColor theme="6"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FFFFC5"/>
        <bgColor indexed="64"/>
      </patternFill>
    </fill>
    <fill>
      <patternFill patternType="solid">
        <fgColor rgb="FFCFF1F1"/>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6" tint="0.79998168889431442"/>
        <bgColor rgb="FFD9EAD3"/>
      </patternFill>
    </fill>
    <fill>
      <patternFill patternType="solid">
        <fgColor rgb="FFFFFF00"/>
        <bgColor indexed="64"/>
      </patternFill>
    </fill>
    <fill>
      <patternFill patternType="solid">
        <fgColor theme="0"/>
        <bgColor indexed="64"/>
      </patternFill>
    </fill>
    <fill>
      <patternFill patternType="solid">
        <fgColor theme="7" tint="-0.249977111117893"/>
        <bgColor indexed="64"/>
      </patternFill>
    </fill>
    <fill>
      <patternFill patternType="solid">
        <fgColor rgb="FF00B050"/>
        <bgColor indexed="64"/>
      </patternFill>
    </fill>
    <fill>
      <patternFill patternType="solid">
        <fgColor theme="2" tint="-9.9978637043366805E-2"/>
        <bgColor indexed="64"/>
      </patternFill>
    </fill>
    <fill>
      <patternFill patternType="solid">
        <fgColor rgb="FF92D050"/>
        <bgColor indexed="64"/>
      </patternFill>
    </fill>
    <fill>
      <patternFill patternType="solid">
        <fgColor rgb="FF00B0F0"/>
        <bgColor indexed="64"/>
      </patternFill>
    </fill>
    <fill>
      <patternFill patternType="solid">
        <fgColor rgb="FFFF0000"/>
        <bgColor indexed="64"/>
      </patternFill>
    </fill>
  </fills>
  <borders count="12">
    <border>
      <left/>
      <right/>
      <top/>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ck">
        <color auto="1"/>
      </left>
      <right/>
      <top/>
      <bottom/>
      <diagonal/>
    </border>
    <border>
      <left/>
      <right style="thick">
        <color auto="1"/>
      </right>
      <top/>
      <bottom/>
      <diagonal/>
    </border>
  </borders>
  <cellStyleXfs count="6">
    <xf numFmtId="0" fontId="0" fillId="0" borderId="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4" fillId="0" borderId="0"/>
  </cellStyleXfs>
  <cellXfs count="269">
    <xf numFmtId="0" fontId="0" fillId="0" borderId="0" xfId="0" applyFont="1" applyAlignment="1"/>
    <xf numFmtId="0" fontId="2" fillId="0" borderId="0" xfId="0" applyFont="1"/>
    <xf numFmtId="0" fontId="1" fillId="0" borderId="0" xfId="0" applyFont="1"/>
    <xf numFmtId="0" fontId="2" fillId="0" borderId="0" xfId="0" applyFont="1" applyAlignment="1"/>
    <xf numFmtId="0" fontId="1" fillId="0" borderId="0" xfId="0" applyFont="1" applyAlignment="1">
      <alignment horizontal="left"/>
    </xf>
    <xf numFmtId="0" fontId="4" fillId="0" borderId="0" xfId="0" applyFont="1" applyFill="1" applyBorder="1" applyAlignment="1"/>
    <xf numFmtId="0" fontId="1" fillId="14" borderId="0" xfId="0" applyFont="1" applyFill="1" applyAlignment="1"/>
    <xf numFmtId="0" fontId="11" fillId="0" borderId="0" xfId="0" applyFont="1" applyBorder="1"/>
    <xf numFmtId="0" fontId="11" fillId="3" borderId="0" xfId="0" applyFont="1" applyFill="1" applyBorder="1"/>
    <xf numFmtId="0" fontId="4" fillId="9" borderId="0" xfId="0" applyFont="1" applyFill="1" applyBorder="1" applyAlignment="1">
      <alignment wrapText="1"/>
    </xf>
    <xf numFmtId="0" fontId="5" fillId="0" borderId="0" xfId="0" applyFont="1" applyBorder="1" applyAlignment="1"/>
    <xf numFmtId="0" fontId="5" fillId="12" borderId="0" xfId="0" applyFont="1" applyFill="1" applyBorder="1" applyAlignment="1"/>
    <xf numFmtId="0" fontId="5" fillId="13" borderId="0" xfId="0" applyFont="1" applyFill="1" applyBorder="1" applyAlignment="1"/>
    <xf numFmtId="0" fontId="5" fillId="10" borderId="0" xfId="0" applyFont="1" applyFill="1" applyBorder="1" applyAlignment="1"/>
    <xf numFmtId="0" fontId="4" fillId="11" borderId="0" xfId="0" applyFont="1" applyFill="1" applyBorder="1" applyAlignment="1">
      <alignment wrapText="1"/>
    </xf>
    <xf numFmtId="0" fontId="4" fillId="12" borderId="0" xfId="0" applyFont="1" applyFill="1" applyBorder="1" applyAlignment="1">
      <alignment wrapText="1"/>
    </xf>
    <xf numFmtId="0" fontId="4" fillId="12" borderId="0" xfId="0" applyFont="1" applyFill="1" applyBorder="1" applyAlignment="1">
      <alignment vertical="top" wrapText="1"/>
    </xf>
    <xf numFmtId="0" fontId="3" fillId="10" borderId="0" xfId="0" applyFont="1" applyFill="1" applyBorder="1" applyAlignment="1">
      <alignment wrapText="1"/>
    </xf>
    <xf numFmtId="0" fontId="16" fillId="4" borderId="0" xfId="0" applyFont="1" applyFill="1" applyBorder="1" applyAlignment="1"/>
    <xf numFmtId="0" fontId="4" fillId="15" borderId="0" xfId="0" applyFont="1" applyFill="1" applyBorder="1" applyAlignment="1"/>
    <xf numFmtId="0" fontId="4" fillId="5" borderId="0" xfId="0" applyFont="1" applyFill="1" applyBorder="1" applyAlignment="1"/>
    <xf numFmtId="0" fontId="4" fillId="4" borderId="0" xfId="0" applyFont="1" applyFill="1" applyBorder="1" applyAlignment="1"/>
    <xf numFmtId="0" fontId="4" fillId="7" borderId="0" xfId="0" applyFont="1" applyFill="1" applyBorder="1" applyAlignment="1"/>
    <xf numFmtId="0" fontId="3" fillId="7" borderId="0" xfId="0" applyFont="1" applyFill="1" applyBorder="1" applyAlignment="1"/>
    <xf numFmtId="0" fontId="4" fillId="6" borderId="0" xfId="0" applyFont="1" applyFill="1" applyBorder="1" applyAlignment="1"/>
    <xf numFmtId="0" fontId="4" fillId="8" borderId="0" xfId="0" applyFont="1" applyFill="1" applyBorder="1" applyAlignment="1"/>
    <xf numFmtId="0" fontId="4" fillId="9" borderId="0" xfId="0" applyFont="1" applyFill="1" applyBorder="1" applyAlignment="1"/>
    <xf numFmtId="0" fontId="4" fillId="11" borderId="0" xfId="0" applyFont="1" applyFill="1" applyBorder="1" applyAlignment="1"/>
    <xf numFmtId="0" fontId="3" fillId="12" borderId="0" xfId="0" applyFont="1" applyFill="1" applyBorder="1" applyAlignment="1"/>
    <xf numFmtId="0" fontId="4" fillId="12" borderId="0" xfId="0" applyFont="1" applyFill="1" applyBorder="1" applyAlignment="1"/>
    <xf numFmtId="0" fontId="3" fillId="13" borderId="0" xfId="0" applyFont="1" applyFill="1" applyBorder="1" applyAlignment="1"/>
    <xf numFmtId="0" fontId="4" fillId="13" borderId="0" xfId="0" applyFont="1" applyFill="1" applyBorder="1" applyAlignment="1"/>
    <xf numFmtId="0" fontId="4" fillId="0" borderId="0" xfId="0" applyFont="1" applyBorder="1" applyAlignment="1"/>
    <xf numFmtId="0" fontId="3" fillId="10" borderId="0" xfId="0" applyFont="1" applyFill="1" applyBorder="1" applyAlignment="1"/>
    <xf numFmtId="0" fontId="4" fillId="10" borderId="0" xfId="0" applyFont="1" applyFill="1" applyBorder="1" applyAlignment="1"/>
    <xf numFmtId="0" fontId="3" fillId="0" borderId="0" xfId="0" applyFont="1" applyBorder="1" applyAlignment="1"/>
    <xf numFmtId="49" fontId="1" fillId="0" borderId="0" xfId="0" applyNumberFormat="1" applyFont="1" applyAlignment="1">
      <alignment horizontal="left"/>
    </xf>
    <xf numFmtId="0" fontId="2" fillId="0" borderId="0" xfId="0" applyFont="1"/>
    <xf numFmtId="0" fontId="1" fillId="0" borderId="0" xfId="0" applyFont="1" applyAlignment="1"/>
    <xf numFmtId="0" fontId="1" fillId="0" borderId="0" xfId="0" applyFont="1"/>
    <xf numFmtId="0" fontId="4" fillId="4" borderId="1" xfId="0" applyFont="1" applyFill="1" applyBorder="1" applyAlignment="1"/>
    <xf numFmtId="0" fontId="10" fillId="0" borderId="0" xfId="0" applyFont="1" applyFill="1" applyBorder="1" applyAlignment="1"/>
    <xf numFmtId="0" fontId="4" fillId="0" borderId="0" xfId="0" applyFont="1" applyBorder="1"/>
    <xf numFmtId="0" fontId="0" fillId="0" borderId="0" xfId="0" applyFont="1" applyFill="1" applyBorder="1" applyAlignment="1"/>
    <xf numFmtId="0" fontId="4" fillId="3" borderId="0" xfId="0" applyFont="1" applyFill="1" applyBorder="1"/>
    <xf numFmtId="0" fontId="5" fillId="8" borderId="0" xfId="0" applyFont="1" applyFill="1" applyBorder="1" applyAlignment="1"/>
    <xf numFmtId="0" fontId="10" fillId="19" borderId="2" xfId="0" applyFont="1" applyFill="1" applyBorder="1" applyAlignment="1"/>
    <xf numFmtId="0" fontId="10" fillId="19" borderId="3" xfId="0" applyFont="1" applyFill="1" applyBorder="1" applyAlignment="1"/>
    <xf numFmtId="0" fontId="10" fillId="19" borderId="4" xfId="0" applyFont="1" applyFill="1" applyBorder="1" applyAlignment="1"/>
    <xf numFmtId="0" fontId="4" fillId="0" borderId="1" xfId="0" applyFont="1" applyBorder="1" applyAlignment="1"/>
    <xf numFmtId="0" fontId="4" fillId="0" borderId="5" xfId="0" applyFont="1" applyBorder="1" applyAlignment="1"/>
    <xf numFmtId="0" fontId="4" fillId="0" borderId="1" xfId="0" applyFont="1" applyBorder="1"/>
    <xf numFmtId="0" fontId="0" fillId="0" borderId="5" xfId="0" applyFont="1" applyBorder="1" applyAlignment="1"/>
    <xf numFmtId="0" fontId="11" fillId="3" borderId="1" xfId="0" applyFont="1" applyFill="1" applyBorder="1" applyAlignment="1">
      <alignment wrapText="1"/>
    </xf>
    <xf numFmtId="0" fontId="0" fillId="3" borderId="5" xfId="0" applyFont="1" applyFill="1" applyBorder="1" applyAlignment="1"/>
    <xf numFmtId="0" fontId="4" fillId="8" borderId="1" xfId="0" applyFont="1" applyFill="1" applyBorder="1" applyAlignment="1"/>
    <xf numFmtId="0" fontId="4" fillId="8" borderId="5" xfId="0" applyFont="1" applyFill="1" applyBorder="1" applyAlignment="1"/>
    <xf numFmtId="0" fontId="4" fillId="15" borderId="1" xfId="0" applyFont="1" applyFill="1" applyBorder="1" applyAlignment="1"/>
    <xf numFmtId="0" fontId="4" fillId="0" borderId="1" xfId="0" applyFont="1" applyFill="1" applyBorder="1" applyAlignment="1"/>
    <xf numFmtId="0" fontId="4" fillId="0" borderId="5" xfId="0" applyFont="1" applyFill="1" applyBorder="1" applyAlignment="1"/>
    <xf numFmtId="0" fontId="15" fillId="4" borderId="1" xfId="0" applyFont="1" applyFill="1" applyBorder="1" applyAlignment="1"/>
    <xf numFmtId="0" fontId="4" fillId="4" borderId="5" xfId="0" applyFont="1" applyFill="1" applyBorder="1" applyAlignment="1"/>
    <xf numFmtId="0" fontId="15" fillId="0" borderId="1" xfId="0" applyFont="1" applyBorder="1" applyAlignment="1"/>
    <xf numFmtId="0" fontId="15" fillId="6" borderId="1" xfId="0" applyFont="1" applyFill="1" applyBorder="1" applyAlignment="1"/>
    <xf numFmtId="0" fontId="4" fillId="6" borderId="5" xfId="0" applyFont="1" applyFill="1" applyBorder="1" applyAlignment="1"/>
    <xf numFmtId="0" fontId="4" fillId="6" borderId="1" xfId="0" applyFont="1" applyFill="1" applyBorder="1" applyAlignment="1"/>
    <xf numFmtId="0" fontId="15" fillId="8" borderId="1" xfId="0" applyFont="1" applyFill="1" applyBorder="1" applyAlignment="1"/>
    <xf numFmtId="0" fontId="15" fillId="9" borderId="1" xfId="0" applyFont="1" applyFill="1" applyBorder="1" applyAlignment="1"/>
    <xf numFmtId="0" fontId="4" fillId="9" borderId="5" xfId="0" applyFont="1" applyFill="1" applyBorder="1" applyAlignment="1"/>
    <xf numFmtId="0" fontId="4" fillId="9" borderId="1" xfId="0" applyFont="1" applyFill="1" applyBorder="1" applyAlignment="1"/>
    <xf numFmtId="0" fontId="3" fillId="9" borderId="1" xfId="0" applyFont="1" applyFill="1" applyBorder="1" applyAlignment="1"/>
    <xf numFmtId="0" fontId="15" fillId="11" borderId="1" xfId="0" applyFont="1" applyFill="1" applyBorder="1" applyAlignment="1"/>
    <xf numFmtId="0" fontId="4" fillId="11" borderId="5" xfId="0" applyFont="1" applyFill="1" applyBorder="1" applyAlignment="1"/>
    <xf numFmtId="0" fontId="4" fillId="11" borderId="1" xfId="0" applyFont="1" applyFill="1" applyBorder="1" applyAlignment="1"/>
    <xf numFmtId="0" fontId="5" fillId="0" borderId="1" xfId="0" applyFont="1" applyBorder="1" applyAlignment="1"/>
    <xf numFmtId="0" fontId="14" fillId="12" borderId="1" xfId="0" applyFont="1" applyFill="1" applyBorder="1" applyAlignment="1"/>
    <xf numFmtId="0" fontId="4" fillId="12" borderId="5" xfId="0" applyFont="1" applyFill="1" applyBorder="1" applyAlignment="1"/>
    <xf numFmtId="0" fontId="3" fillId="12" borderId="1" xfId="0" applyFont="1" applyFill="1" applyBorder="1" applyAlignment="1"/>
    <xf numFmtId="0" fontId="4" fillId="12" borderId="1" xfId="0" applyFont="1" applyFill="1" applyBorder="1" applyAlignment="1"/>
    <xf numFmtId="0" fontId="14" fillId="13" borderId="1" xfId="0" applyFont="1" applyFill="1" applyBorder="1" applyAlignment="1"/>
    <xf numFmtId="0" fontId="4" fillId="13" borderId="5" xfId="0" applyFont="1" applyFill="1" applyBorder="1" applyAlignment="1"/>
    <xf numFmtId="0" fontId="3" fillId="13" borderId="1" xfId="0" applyFont="1" applyFill="1" applyBorder="1" applyAlignment="1"/>
    <xf numFmtId="0" fontId="15" fillId="10" borderId="1" xfId="0" applyFont="1" applyFill="1" applyBorder="1" applyAlignment="1"/>
    <xf numFmtId="0" fontId="4" fillId="10" borderId="5" xfId="0" applyFont="1" applyFill="1" applyBorder="1" applyAlignment="1"/>
    <xf numFmtId="0" fontId="14" fillId="10" borderId="1" xfId="0" applyFont="1" applyFill="1" applyBorder="1" applyAlignment="1"/>
    <xf numFmtId="0" fontId="3" fillId="10" borderId="1" xfId="0" applyFont="1" applyFill="1" applyBorder="1" applyAlignment="1"/>
    <xf numFmtId="0" fontId="3" fillId="0" borderId="1" xfId="0" applyFont="1" applyBorder="1" applyAlignment="1"/>
    <xf numFmtId="0" fontId="14" fillId="4" borderId="1" xfId="0" applyFont="1" applyFill="1" applyBorder="1" applyAlignment="1"/>
    <xf numFmtId="0" fontId="3" fillId="16" borderId="1" xfId="0" applyFont="1" applyFill="1" applyBorder="1" applyAlignment="1"/>
    <xf numFmtId="0" fontId="10" fillId="3" borderId="2" xfId="0" applyFont="1" applyFill="1" applyBorder="1" applyAlignment="1"/>
    <xf numFmtId="0" fontId="10" fillId="3" borderId="3" xfId="0" applyFont="1" applyFill="1" applyBorder="1" applyAlignment="1"/>
    <xf numFmtId="0" fontId="4" fillId="5" borderId="1" xfId="0" applyFont="1" applyFill="1" applyBorder="1" applyAlignment="1"/>
    <xf numFmtId="0" fontId="4" fillId="7" borderId="1" xfId="0" applyFont="1" applyFill="1" applyBorder="1" applyAlignment="1"/>
    <xf numFmtId="0" fontId="5" fillId="12" borderId="1" xfId="0" applyFont="1" applyFill="1" applyBorder="1" applyAlignment="1"/>
    <xf numFmtId="0" fontId="5" fillId="13" borderId="1" xfId="0" applyFont="1" applyFill="1" applyBorder="1" applyAlignment="1"/>
    <xf numFmtId="0" fontId="5" fillId="10" borderId="1" xfId="0" applyFont="1" applyFill="1" applyBorder="1" applyAlignment="1"/>
    <xf numFmtId="0" fontId="3" fillId="15" borderId="1" xfId="0" applyFont="1" applyFill="1" applyBorder="1" applyAlignment="1"/>
    <xf numFmtId="0" fontId="4" fillId="11" borderId="1" xfId="0" applyFont="1" applyFill="1" applyBorder="1" applyAlignment="1">
      <alignment wrapText="1"/>
    </xf>
    <xf numFmtId="0" fontId="3" fillId="12" borderId="1" xfId="0" applyFont="1" applyFill="1" applyBorder="1" applyAlignment="1">
      <alignment vertical="top" wrapText="1"/>
    </xf>
    <xf numFmtId="0" fontId="3" fillId="13" borderId="1" xfId="0" applyFont="1" applyFill="1" applyBorder="1" applyAlignment="1">
      <alignment wrapText="1"/>
    </xf>
    <xf numFmtId="0" fontId="12" fillId="0" borderId="5" xfId="0" applyFont="1" applyBorder="1"/>
    <xf numFmtId="0" fontId="12" fillId="3" borderId="5" xfId="0" applyFont="1" applyFill="1" applyBorder="1"/>
    <xf numFmtId="0" fontId="10" fillId="18" borderId="2" xfId="0" applyFont="1" applyFill="1" applyBorder="1" applyAlignment="1"/>
    <xf numFmtId="0" fontId="10" fillId="18" borderId="3" xfId="0" applyFont="1" applyFill="1" applyBorder="1" applyAlignment="1"/>
    <xf numFmtId="0" fontId="10" fillId="18" borderId="4" xfId="0" applyFont="1" applyFill="1" applyBorder="1" applyAlignment="1"/>
    <xf numFmtId="0" fontId="3" fillId="0" borderId="1" xfId="0" applyFont="1" applyBorder="1"/>
    <xf numFmtId="0" fontId="2" fillId="3" borderId="1" xfId="0" applyFont="1" applyFill="1" applyBorder="1" applyAlignment="1">
      <alignment wrapText="1"/>
    </xf>
    <xf numFmtId="0" fontId="3" fillId="8" borderId="1" xfId="0" applyFont="1" applyFill="1" applyBorder="1" applyAlignment="1"/>
    <xf numFmtId="0" fontId="3" fillId="0" borderId="1" xfId="0" applyFont="1" applyFill="1" applyBorder="1" applyAlignment="1"/>
    <xf numFmtId="0" fontId="3" fillId="4" borderId="1" xfId="0" applyFont="1" applyFill="1" applyBorder="1" applyAlignment="1"/>
    <xf numFmtId="0" fontId="14" fillId="0" borderId="1" xfId="0" applyFont="1" applyBorder="1" applyAlignment="1"/>
    <xf numFmtId="0" fontId="14" fillId="6" borderId="1" xfId="0" applyFont="1" applyFill="1" applyBorder="1" applyAlignment="1"/>
    <xf numFmtId="0" fontId="3" fillId="6" borderId="1" xfId="0" applyFont="1" applyFill="1" applyBorder="1" applyAlignment="1"/>
    <xf numFmtId="0" fontId="14" fillId="8" borderId="1" xfId="0" applyFont="1" applyFill="1" applyBorder="1" applyAlignment="1"/>
    <xf numFmtId="0" fontId="14" fillId="9" borderId="1" xfId="0" applyFont="1" applyFill="1" applyBorder="1" applyAlignment="1"/>
    <xf numFmtId="0" fontId="3" fillId="9" borderId="1" xfId="0" applyFont="1" applyFill="1" applyBorder="1" applyAlignment="1">
      <alignment wrapText="1"/>
    </xf>
    <xf numFmtId="0" fontId="14" fillId="11" borderId="1" xfId="0" applyFont="1" applyFill="1" applyBorder="1" applyAlignment="1"/>
    <xf numFmtId="0" fontId="3" fillId="11" borderId="1" xfId="0" applyFont="1" applyFill="1" applyBorder="1" applyAlignment="1"/>
    <xf numFmtId="0" fontId="10" fillId="2" borderId="2" xfId="0" applyFont="1" applyFill="1" applyBorder="1" applyAlignment="1"/>
    <xf numFmtId="0" fontId="10" fillId="2" borderId="3" xfId="0" applyFont="1" applyFill="1" applyBorder="1" applyAlignment="1"/>
    <xf numFmtId="0" fontId="10" fillId="2" borderId="4" xfId="0" applyFont="1" applyFill="1" applyBorder="1" applyAlignment="1"/>
    <xf numFmtId="0" fontId="11" fillId="0" borderId="5" xfId="0" applyFont="1" applyBorder="1"/>
    <xf numFmtId="0" fontId="4" fillId="3" borderId="1" xfId="0" applyFont="1" applyFill="1" applyBorder="1"/>
    <xf numFmtId="0" fontId="11" fillId="3" borderId="5" xfId="0" applyFont="1" applyFill="1" applyBorder="1"/>
    <xf numFmtId="0" fontId="6" fillId="8" borderId="1" xfId="0" applyFont="1" applyFill="1" applyBorder="1" applyAlignment="1"/>
    <xf numFmtId="0" fontId="4" fillId="15" borderId="5" xfId="0" applyFont="1" applyFill="1" applyBorder="1" applyAlignment="1"/>
    <xf numFmtId="0" fontId="6" fillId="4" borderId="1" xfId="0" applyFont="1" applyFill="1" applyBorder="1" applyAlignment="1"/>
    <xf numFmtId="0" fontId="4" fillId="5" borderId="5" xfId="0" applyFont="1" applyFill="1" applyBorder="1" applyAlignment="1"/>
    <xf numFmtId="0" fontId="6" fillId="0" borderId="1" xfId="0" applyFont="1" applyBorder="1" applyAlignment="1"/>
    <xf numFmtId="0" fontId="6" fillId="6" borderId="1" xfId="0" applyFont="1" applyFill="1" applyBorder="1" applyAlignment="1"/>
    <xf numFmtId="0" fontId="4" fillId="7" borderId="5" xfId="0" applyFont="1" applyFill="1" applyBorder="1" applyAlignment="1"/>
    <xf numFmtId="0" fontId="7" fillId="6" borderId="1" xfId="0" applyFont="1" applyFill="1" applyBorder="1" applyAlignment="1"/>
    <xf numFmtId="0" fontId="7" fillId="8" borderId="1" xfId="0" applyFont="1" applyFill="1" applyBorder="1" applyAlignment="1"/>
    <xf numFmtId="0" fontId="6" fillId="9" borderId="1" xfId="0" applyFont="1" applyFill="1" applyBorder="1" applyAlignment="1"/>
    <xf numFmtId="0" fontId="13" fillId="9" borderId="1" xfId="0" applyFont="1" applyFill="1" applyBorder="1" applyAlignment="1"/>
    <xf numFmtId="0" fontId="5" fillId="9" borderId="1" xfId="0" applyFont="1" applyFill="1" applyBorder="1" applyAlignment="1"/>
    <xf numFmtId="0" fontId="6" fillId="11" borderId="1" xfId="0" applyFont="1" applyFill="1" applyBorder="1" applyAlignment="1"/>
    <xf numFmtId="0" fontId="13" fillId="11" borderId="1" xfId="0" applyFont="1" applyFill="1" applyBorder="1" applyAlignment="1"/>
    <xf numFmtId="0" fontId="5" fillId="0" borderId="5" xfId="0" applyFont="1" applyBorder="1" applyAlignment="1"/>
    <xf numFmtId="0" fontId="6" fillId="12" borderId="1" xfId="0" applyFont="1" applyFill="1" applyBorder="1" applyAlignment="1"/>
    <xf numFmtId="0" fontId="5" fillId="12" borderId="5" xfId="0" applyFont="1" applyFill="1" applyBorder="1" applyAlignment="1"/>
    <xf numFmtId="0" fontId="7" fillId="12" borderId="1" xfId="0" applyFont="1" applyFill="1" applyBorder="1" applyAlignment="1"/>
    <xf numFmtId="0" fontId="3" fillId="12" borderId="5" xfId="0" applyFont="1" applyFill="1" applyBorder="1" applyAlignment="1"/>
    <xf numFmtId="0" fontId="6" fillId="13" borderId="1" xfId="0" applyFont="1" applyFill="1" applyBorder="1" applyAlignment="1"/>
    <xf numFmtId="0" fontId="5" fillId="13" borderId="5" xfId="0" applyFont="1" applyFill="1" applyBorder="1" applyAlignment="1"/>
    <xf numFmtId="0" fontId="3" fillId="13" borderId="5" xfId="0" applyFont="1" applyFill="1" applyBorder="1" applyAlignment="1"/>
    <xf numFmtId="0" fontId="13" fillId="13" borderId="1" xfId="0" applyFont="1" applyFill="1" applyBorder="1" applyAlignment="1"/>
    <xf numFmtId="0" fontId="6" fillId="10" borderId="1" xfId="0" applyFont="1" applyFill="1" applyBorder="1" applyAlignment="1"/>
    <xf numFmtId="0" fontId="5" fillId="10" borderId="5" xfId="0" applyFont="1" applyFill="1" applyBorder="1" applyAlignment="1"/>
    <xf numFmtId="0" fontId="7" fillId="10" borderId="1" xfId="0" applyFont="1" applyFill="1" applyBorder="1" applyAlignment="1"/>
    <xf numFmtId="0" fontId="6" fillId="4" borderId="6" xfId="0" applyFont="1" applyFill="1" applyBorder="1" applyAlignment="1"/>
    <xf numFmtId="0" fontId="4" fillId="4" borderId="7" xfId="0" applyFont="1" applyFill="1" applyBorder="1" applyAlignment="1"/>
    <xf numFmtId="0" fontId="4" fillId="4" borderId="8" xfId="0" applyFont="1" applyFill="1" applyBorder="1" applyAlignment="1"/>
    <xf numFmtId="0" fontId="3" fillId="4" borderId="6" xfId="0" applyFont="1" applyFill="1" applyBorder="1" applyAlignment="1"/>
    <xf numFmtId="0" fontId="4" fillId="4" borderId="6" xfId="0" applyFont="1" applyFill="1" applyBorder="1" applyAlignment="1"/>
    <xf numFmtId="0" fontId="7" fillId="9" borderId="1" xfId="0" applyFont="1" applyFill="1" applyBorder="1" applyAlignment="1"/>
    <xf numFmtId="0" fontId="7" fillId="11" borderId="1" xfId="0" applyFont="1" applyFill="1" applyBorder="1" applyAlignment="1"/>
    <xf numFmtId="0" fontId="4" fillId="16" borderId="1" xfId="0" applyFont="1" applyFill="1" applyBorder="1" applyAlignment="1"/>
    <xf numFmtId="0" fontId="4" fillId="16" borderId="0" xfId="0" applyFont="1" applyFill="1" applyBorder="1" applyAlignment="1">
      <alignment wrapText="1"/>
    </xf>
    <xf numFmtId="0" fontId="4" fillId="8" borderId="0" xfId="0" applyFont="1" applyFill="1" applyBorder="1" applyAlignment="1">
      <alignment wrapText="1"/>
    </xf>
    <xf numFmtId="0" fontId="17" fillId="10" borderId="9" xfId="0" applyFont="1" applyFill="1" applyBorder="1" applyAlignment="1">
      <alignment horizontal="left" vertical="center"/>
    </xf>
    <xf numFmtId="0" fontId="17" fillId="10" borderId="9" xfId="0" applyFont="1" applyFill="1" applyBorder="1" applyAlignment="1">
      <alignment vertical="center"/>
    </xf>
    <xf numFmtId="0" fontId="3" fillId="17" borderId="1" xfId="0" applyFont="1" applyFill="1" applyBorder="1" applyAlignment="1"/>
    <xf numFmtId="0" fontId="4" fillId="17" borderId="5" xfId="0" applyFont="1" applyFill="1" applyBorder="1" applyAlignment="1"/>
    <xf numFmtId="0" fontId="4" fillId="17" borderId="0" xfId="0" applyFont="1" applyFill="1" applyBorder="1" applyAlignment="1"/>
    <xf numFmtId="0" fontId="4" fillId="17" borderId="1" xfId="0" applyFont="1" applyFill="1" applyBorder="1" applyAlignment="1"/>
    <xf numFmtId="0" fontId="15" fillId="16" borderId="1" xfId="0" applyFont="1" applyFill="1" applyBorder="1" applyAlignment="1"/>
    <xf numFmtId="0" fontId="10" fillId="2" borderId="2" xfId="0" applyFont="1" applyFill="1" applyBorder="1" applyAlignment="1">
      <alignment horizontal="left" vertical="center"/>
    </xf>
    <xf numFmtId="0" fontId="6" fillId="4" borderId="0" xfId="0" applyFont="1" applyFill="1" applyAlignment="1">
      <alignment horizontal="left" vertical="top"/>
    </xf>
    <xf numFmtId="0" fontId="4" fillId="4" borderId="0" xfId="0" applyFont="1" applyFill="1" applyBorder="1" applyAlignment="1">
      <alignment horizontal="left" vertical="top"/>
    </xf>
    <xf numFmtId="0" fontId="4" fillId="4" borderId="0" xfId="0" applyFont="1" applyFill="1" applyAlignment="1">
      <alignment horizontal="left" vertical="top"/>
    </xf>
    <xf numFmtId="0" fontId="6" fillId="4" borderId="0" xfId="0" applyFont="1" applyFill="1" applyAlignment="1"/>
    <xf numFmtId="0" fontId="4" fillId="4" borderId="0" xfId="0" applyFont="1" applyFill="1" applyAlignment="1"/>
    <xf numFmtId="0" fontId="15" fillId="4" borderId="0" xfId="0" applyFont="1" applyFill="1" applyAlignment="1"/>
    <xf numFmtId="0" fontId="4" fillId="4" borderId="10" xfId="0" applyFont="1" applyFill="1" applyBorder="1" applyAlignment="1"/>
    <xf numFmtId="0" fontId="18" fillId="4" borderId="10" xfId="0" applyFont="1" applyFill="1" applyBorder="1" applyAlignment="1"/>
    <xf numFmtId="0" fontId="16" fillId="4" borderId="0" xfId="0" applyFont="1" applyFill="1" applyAlignment="1"/>
    <xf numFmtId="0" fontId="13" fillId="4" borderId="0" xfId="0" applyFont="1" applyFill="1" applyAlignment="1"/>
    <xf numFmtId="0" fontId="16" fillId="4" borderId="10" xfId="0" applyFont="1" applyFill="1" applyBorder="1" applyAlignment="1"/>
    <xf numFmtId="0" fontId="7" fillId="4" borderId="0" xfId="0" applyFont="1" applyFill="1" applyAlignment="1"/>
    <xf numFmtId="0" fontId="16" fillId="4" borderId="10" xfId="0" applyFont="1" applyFill="1" applyBorder="1" applyAlignment="1">
      <alignment wrapText="1"/>
    </xf>
    <xf numFmtId="0" fontId="16" fillId="5" borderId="0" xfId="0" applyFont="1" applyFill="1" applyBorder="1" applyAlignment="1"/>
    <xf numFmtId="0" fontId="4" fillId="16" borderId="0" xfId="0" applyFont="1" applyFill="1" applyBorder="1" applyAlignment="1"/>
    <xf numFmtId="164" fontId="1" fillId="0" borderId="0" xfId="0" applyNumberFormat="1" applyFont="1" applyAlignment="1"/>
    <xf numFmtId="0" fontId="1" fillId="16" borderId="0" xfId="0" applyFont="1" applyFill="1"/>
    <xf numFmtId="0" fontId="1" fillId="14" borderId="0" xfId="0" applyFont="1" applyFill="1" applyAlignment="1">
      <alignment horizontal="left"/>
    </xf>
    <xf numFmtId="0" fontId="4" fillId="0" borderId="5" xfId="0" applyFont="1" applyBorder="1" applyAlignment="1">
      <alignment horizontal="right"/>
    </xf>
    <xf numFmtId="0" fontId="0" fillId="0" borderId="5" xfId="0" applyFont="1" applyBorder="1" applyAlignment="1">
      <alignment horizontal="right"/>
    </xf>
    <xf numFmtId="0" fontId="0" fillId="3" borderId="5" xfId="0" applyFont="1" applyFill="1" applyBorder="1" applyAlignment="1">
      <alignment horizontal="right"/>
    </xf>
    <xf numFmtId="0" fontId="4" fillId="8" borderId="5" xfId="0" applyFont="1" applyFill="1" applyBorder="1" applyAlignment="1">
      <alignment horizontal="right"/>
    </xf>
    <xf numFmtId="0" fontId="4" fillId="0" borderId="5" xfId="0" applyFont="1" applyFill="1" applyBorder="1" applyAlignment="1">
      <alignment horizontal="right"/>
    </xf>
    <xf numFmtId="0" fontId="4" fillId="4" borderId="5" xfId="0" applyFont="1" applyFill="1" applyBorder="1" applyAlignment="1">
      <alignment horizontal="right"/>
    </xf>
    <xf numFmtId="0" fontId="4" fillId="17" borderId="5" xfId="0" applyFont="1" applyFill="1" applyBorder="1" applyAlignment="1">
      <alignment horizontal="right"/>
    </xf>
    <xf numFmtId="0" fontId="4" fillId="6" borderId="5" xfId="0" applyFont="1" applyFill="1" applyBorder="1" applyAlignment="1">
      <alignment horizontal="right"/>
    </xf>
    <xf numFmtId="0" fontId="4" fillId="4" borderId="0" xfId="0" applyFont="1" applyFill="1" applyAlignment="1">
      <alignment horizontal="right"/>
    </xf>
    <xf numFmtId="0" fontId="4" fillId="9" borderId="5" xfId="0" applyFont="1" applyFill="1" applyBorder="1" applyAlignment="1">
      <alignment horizontal="right"/>
    </xf>
    <xf numFmtId="0" fontId="4" fillId="11" borderId="5" xfId="0" applyFont="1" applyFill="1" applyBorder="1" applyAlignment="1">
      <alignment horizontal="right"/>
    </xf>
    <xf numFmtId="0" fontId="4" fillId="12" borderId="5" xfId="0" applyFont="1" applyFill="1" applyBorder="1" applyAlignment="1">
      <alignment horizontal="right"/>
    </xf>
    <xf numFmtId="0" fontId="4" fillId="13" borderId="5" xfId="0" applyFont="1" applyFill="1" applyBorder="1" applyAlignment="1">
      <alignment horizontal="right"/>
    </xf>
    <xf numFmtId="0" fontId="4" fillId="10" borderId="5" xfId="0" applyFont="1" applyFill="1" applyBorder="1" applyAlignment="1">
      <alignment horizontal="right"/>
    </xf>
    <xf numFmtId="0" fontId="4" fillId="4" borderId="8" xfId="0" applyFont="1" applyFill="1" applyBorder="1" applyAlignment="1">
      <alignment horizontal="right"/>
    </xf>
    <xf numFmtId="0" fontId="4" fillId="0" borderId="0" xfId="0" applyFont="1" applyBorder="1" applyAlignment="1">
      <alignment horizontal="right"/>
    </xf>
    <xf numFmtId="0" fontId="10" fillId="3" borderId="4" xfId="0" applyFont="1" applyFill="1" applyBorder="1" applyAlignment="1">
      <alignment horizontal="left"/>
    </xf>
    <xf numFmtId="0" fontId="6" fillId="20" borderId="1" xfId="0" applyFont="1" applyFill="1" applyBorder="1" applyAlignment="1"/>
    <xf numFmtId="0" fontId="5" fillId="20" borderId="0" xfId="0" applyFont="1" applyFill="1" applyBorder="1" applyAlignment="1"/>
    <xf numFmtId="0" fontId="5" fillId="20" borderId="5" xfId="0" applyFont="1" applyFill="1" applyBorder="1" applyAlignment="1"/>
    <xf numFmtId="0" fontId="14" fillId="20" borderId="1" xfId="0" applyFont="1" applyFill="1" applyBorder="1" applyAlignment="1"/>
    <xf numFmtId="0" fontId="4" fillId="20" borderId="5" xfId="0" applyFont="1" applyFill="1" applyBorder="1" applyAlignment="1"/>
    <xf numFmtId="0" fontId="4" fillId="20" borderId="5" xfId="0" applyFont="1" applyFill="1" applyBorder="1" applyAlignment="1">
      <alignment horizontal="right"/>
    </xf>
    <xf numFmtId="0" fontId="3" fillId="20" borderId="1" xfId="0" applyFont="1" applyFill="1" applyBorder="1" applyAlignment="1"/>
    <xf numFmtId="0" fontId="3" fillId="20" borderId="0" xfId="0" applyFont="1" applyFill="1" applyBorder="1" applyAlignment="1"/>
    <xf numFmtId="0" fontId="5" fillId="20" borderId="0" xfId="0" applyFont="1" applyFill="1" applyBorder="1" applyAlignment="1">
      <alignment horizontal="left" vertical="top"/>
    </xf>
    <xf numFmtId="0" fontId="3" fillId="20" borderId="0" xfId="0" applyFont="1" applyFill="1" applyBorder="1" applyAlignment="1">
      <alignment horizontal="left" vertical="top"/>
    </xf>
    <xf numFmtId="0" fontId="5" fillId="20" borderId="5" xfId="0" applyFont="1" applyFill="1" applyBorder="1" applyAlignment="1">
      <alignment horizontal="left" vertical="top"/>
    </xf>
    <xf numFmtId="0" fontId="3" fillId="20" borderId="1" xfId="0" applyFont="1" applyFill="1" applyBorder="1" applyAlignment="1">
      <alignment horizontal="left" vertical="top"/>
    </xf>
    <xf numFmtId="0" fontId="4" fillId="20" borderId="5" xfId="0" applyFont="1" applyFill="1" applyBorder="1" applyAlignment="1">
      <alignment horizontal="left" vertical="top"/>
    </xf>
    <xf numFmtId="0" fontId="4" fillId="0" borderId="0" xfId="0" applyFont="1" applyFill="1" applyBorder="1" applyAlignment="1">
      <alignment horizontal="left" vertical="top"/>
    </xf>
    <xf numFmtId="0" fontId="3" fillId="20" borderId="5" xfId="0" applyFont="1" applyFill="1" applyBorder="1" applyAlignment="1">
      <alignment horizontal="left" vertical="top"/>
    </xf>
    <xf numFmtId="0" fontId="3" fillId="6" borderId="0" xfId="0" applyFont="1" applyFill="1" applyBorder="1" applyAlignment="1"/>
    <xf numFmtId="0" fontId="5" fillId="6" borderId="0" xfId="0" applyFont="1" applyFill="1" applyBorder="1" applyAlignment="1"/>
    <xf numFmtId="0" fontId="5" fillId="6" borderId="5" xfId="0" applyFont="1" applyFill="1" applyBorder="1" applyAlignment="1"/>
    <xf numFmtId="0" fontId="5" fillId="6" borderId="0" xfId="0" applyFont="1" applyFill="1" applyBorder="1" applyAlignment="1">
      <alignment horizontal="left" vertical="top"/>
    </xf>
    <xf numFmtId="0" fontId="3" fillId="6" borderId="0" xfId="0" applyFont="1" applyFill="1" applyBorder="1" applyAlignment="1">
      <alignment horizontal="left" vertical="top"/>
    </xf>
    <xf numFmtId="0" fontId="5" fillId="6" borderId="5" xfId="0" applyFont="1" applyFill="1" applyBorder="1" applyAlignment="1">
      <alignment horizontal="left" vertical="top"/>
    </xf>
    <xf numFmtId="0" fontId="3" fillId="6" borderId="1" xfId="0" applyFont="1" applyFill="1" applyBorder="1" applyAlignment="1">
      <alignment horizontal="left" vertical="top"/>
    </xf>
    <xf numFmtId="0" fontId="4" fillId="6" borderId="5" xfId="0" applyFont="1" applyFill="1" applyBorder="1" applyAlignment="1">
      <alignment horizontal="left" vertical="top"/>
    </xf>
    <xf numFmtId="0" fontId="3" fillId="6" borderId="5" xfId="0" applyFont="1" applyFill="1" applyBorder="1" applyAlignment="1">
      <alignment horizontal="left" vertical="top"/>
    </xf>
    <xf numFmtId="0" fontId="3" fillId="0" borderId="0" xfId="0" applyFont="1" applyFill="1" applyBorder="1" applyAlignment="1">
      <alignment horizontal="left" vertical="top"/>
    </xf>
    <xf numFmtId="0" fontId="3" fillId="0" borderId="0" xfId="0" applyFont="1" applyFill="1" applyBorder="1" applyAlignment="1"/>
    <xf numFmtId="0" fontId="6" fillId="6" borderId="1" xfId="0" applyFont="1" applyFill="1" applyBorder="1" applyAlignment="1">
      <alignment vertical="top"/>
    </xf>
    <xf numFmtId="0" fontId="20" fillId="0" borderId="0" xfId="0" applyFont="1" applyAlignment="1"/>
    <xf numFmtId="0" fontId="21" fillId="0" borderId="1" xfId="0" applyFont="1" applyBorder="1" applyAlignment="1"/>
    <xf numFmtId="0" fontId="19" fillId="16" borderId="0" xfId="0" applyFont="1" applyFill="1" applyAlignment="1"/>
    <xf numFmtId="0" fontId="1" fillId="21" borderId="0" xfId="0" applyFont="1" applyFill="1"/>
    <xf numFmtId="0" fontId="2" fillId="16" borderId="0" xfId="0" applyFont="1" applyFill="1"/>
    <xf numFmtId="0" fontId="6" fillId="12" borderId="0" xfId="0" applyFont="1" applyFill="1" applyAlignment="1"/>
    <xf numFmtId="0" fontId="14" fillId="12" borderId="10" xfId="0" applyFont="1" applyFill="1" applyBorder="1" applyAlignment="1"/>
    <xf numFmtId="0" fontId="4" fillId="12" borderId="0" xfId="0" applyFont="1" applyFill="1" applyAlignment="1"/>
    <xf numFmtId="0" fontId="3" fillId="12" borderId="0" xfId="0" applyFont="1" applyFill="1" applyAlignment="1"/>
    <xf numFmtId="0" fontId="14" fillId="12" borderId="0" xfId="0" applyFont="1" applyFill="1" applyBorder="1" applyAlignment="1"/>
    <xf numFmtId="0" fontId="3" fillId="4" borderId="0" xfId="0" applyFont="1" applyFill="1" applyBorder="1" applyAlignment="1"/>
    <xf numFmtId="0" fontId="0" fillId="4" borderId="5" xfId="0" applyFont="1" applyFill="1" applyBorder="1" applyAlignment="1"/>
    <xf numFmtId="0" fontId="4" fillId="0" borderId="0" xfId="0" applyFont="1" applyFill="1" applyAlignment="1"/>
    <xf numFmtId="0" fontId="3" fillId="12" borderId="10" xfId="0" applyFont="1" applyFill="1" applyBorder="1" applyAlignment="1"/>
    <xf numFmtId="0" fontId="4" fillId="0" borderId="0" xfId="0" applyFont="1" applyAlignment="1"/>
    <xf numFmtId="0" fontId="4" fillId="12" borderId="10" xfId="0" applyFont="1" applyFill="1" applyBorder="1" applyAlignment="1"/>
    <xf numFmtId="0" fontId="4" fillId="12" borderId="11" xfId="0" applyFont="1" applyFill="1" applyBorder="1" applyAlignment="1"/>
    <xf numFmtId="0" fontId="6" fillId="17" borderId="0" xfId="0" applyFont="1" applyFill="1" applyBorder="1" applyAlignment="1"/>
    <xf numFmtId="0" fontId="3" fillId="17" borderId="0" xfId="0" applyFont="1" applyFill="1" applyBorder="1" applyAlignment="1"/>
    <xf numFmtId="0" fontId="5" fillId="17" borderId="0" xfId="0" applyFont="1" applyFill="1" applyBorder="1" applyAlignment="1"/>
    <xf numFmtId="0" fontId="4" fillId="0" borderId="0" xfId="0" applyFont="1" applyAlignment="1">
      <alignment horizontal="left"/>
    </xf>
    <xf numFmtId="0" fontId="4" fillId="0" borderId="0" xfId="0" applyFont="1" applyAlignment="1">
      <alignment horizontal="center"/>
    </xf>
    <xf numFmtId="0" fontId="24" fillId="0" borderId="0" xfId="0" applyFont="1" applyAlignment="1"/>
    <xf numFmtId="0" fontId="24" fillId="0" borderId="0" xfId="0" applyFont="1" applyAlignment="1">
      <alignment vertical="center"/>
    </xf>
    <xf numFmtId="0" fontId="18" fillId="4" borderId="10" xfId="0" applyFont="1" applyFill="1" applyBorder="1" applyAlignment="1">
      <alignment horizontal="left" vertical="top"/>
    </xf>
    <xf numFmtId="0" fontId="16" fillId="4" borderId="11" xfId="0" applyFont="1" applyFill="1" applyBorder="1" applyAlignment="1"/>
    <xf numFmtId="0" fontId="16" fillId="4" borderId="10" xfId="0" applyFont="1" applyFill="1" applyBorder="1" applyAlignment="1">
      <alignment horizontal="left" vertical="top"/>
    </xf>
    <xf numFmtId="0" fontId="16" fillId="4" borderId="10" xfId="0" applyFont="1" applyFill="1" applyBorder="1" applyAlignment="1">
      <alignment horizontal="left" vertical="top" wrapText="1"/>
    </xf>
    <xf numFmtId="0" fontId="16" fillId="5" borderId="11" xfId="0" applyFont="1" applyFill="1" applyBorder="1" applyAlignment="1"/>
    <xf numFmtId="0" fontId="4" fillId="4" borderId="10" xfId="0" applyFont="1" applyFill="1" applyBorder="1" applyAlignment="1">
      <alignment horizontal="left" vertical="top"/>
    </xf>
    <xf numFmtId="0" fontId="4" fillId="5" borderId="11" xfId="0" applyFont="1" applyFill="1" applyBorder="1" applyAlignment="1"/>
    <xf numFmtId="0" fontId="4" fillId="4" borderId="11" xfId="0" applyFont="1" applyFill="1" applyBorder="1" applyAlignment="1"/>
    <xf numFmtId="0" fontId="1" fillId="22" borderId="0" xfId="0" applyFont="1" applyFill="1"/>
    <xf numFmtId="0" fontId="0" fillId="22" borderId="0" xfId="0" applyFont="1" applyFill="1" applyAlignment="1"/>
    <xf numFmtId="0" fontId="1" fillId="23" borderId="0" xfId="0" applyFont="1" applyFill="1"/>
    <xf numFmtId="0" fontId="19" fillId="23" borderId="0" xfId="0" applyFont="1" applyFill="1" applyAlignment="1"/>
    <xf numFmtId="0" fontId="4" fillId="22" borderId="1" xfId="0" applyFont="1" applyFill="1" applyBorder="1" applyAlignment="1"/>
    <xf numFmtId="0" fontId="3" fillId="20" borderId="0" xfId="0" applyFont="1" applyFill="1" applyBorder="1" applyAlignment="1">
      <alignment wrapText="1"/>
    </xf>
    <xf numFmtId="0" fontId="6" fillId="0" borderId="0" xfId="0" applyFont="1" applyFill="1" applyBorder="1" applyAlignment="1"/>
  </cellXfs>
  <cellStyles count="6">
    <cellStyle name="Followed Hyperlink" xfId="2" builtinId="9" hidden="1"/>
    <cellStyle name="Followed Hyperlink" xfId="4" builtinId="9" hidden="1"/>
    <cellStyle name="Hyperlink" xfId="1" builtinId="8" hidden="1"/>
    <cellStyle name="Hyperlink" xfId="3" builtinId="8" hidden="1"/>
    <cellStyle name="Normal" xfId="0" builtinId="0"/>
    <cellStyle name="Normal 2" xfId="5" xr:uid="{00000000-0005-0000-0000-000005000000}"/>
  </cellStyles>
  <dxfs count="36">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s>
  <tableStyles count="0" defaultTableStyle="TableStyleMedium9" defaultPivotStyle="PivotStyleMedium4"/>
  <colors>
    <mruColors>
      <color rgb="FFCFF1F1"/>
      <color rgb="FFFFFFC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495"/>
  <sheetViews>
    <sheetView tabSelected="1" zoomScaleNormal="100" workbookViewId="0">
      <pane xSplit="2" ySplit="1" topLeftCell="G320" activePane="bottomRight" state="frozen"/>
      <selection pane="topRight" activeCell="D1" sqref="D1"/>
      <selection pane="bottomLeft" activeCell="A2" sqref="A2"/>
      <selection pane="bottomRight" activeCell="K336" sqref="K336"/>
    </sheetView>
  </sheetViews>
  <sheetFormatPr defaultColWidth="17.42578125" defaultRowHeight="17.25" customHeight="1" x14ac:dyDescent="0.2"/>
  <cols>
    <col min="1" max="1" width="19.42578125" style="32" bestFit="1" customWidth="1"/>
    <col min="2" max="3" width="15.5703125" style="32" customWidth="1"/>
    <col min="4" max="4" width="10.85546875" style="32" customWidth="1"/>
    <col min="5" max="5" width="9.42578125" style="32" customWidth="1"/>
    <col min="6" max="6" width="8.85546875" style="32" customWidth="1"/>
    <col min="7" max="7" width="11.85546875" style="32" customWidth="1"/>
    <col min="8" max="8" width="10.85546875" style="32" customWidth="1"/>
    <col min="9" max="9" width="22" style="35" customWidth="1"/>
    <col min="10" max="13" width="22" style="32" customWidth="1"/>
    <col min="14" max="17" width="16.42578125" style="32" customWidth="1"/>
    <col min="18" max="18" width="16.42578125" style="201" customWidth="1"/>
    <col min="19" max="23" width="22" style="32" customWidth="1"/>
    <col min="24" max="16384" width="17.42578125" style="5"/>
  </cols>
  <sheetData>
    <row r="1" spans="1:24" s="41" customFormat="1" ht="17.25" customHeight="1" x14ac:dyDescent="0.2">
      <c r="A1" s="118" t="s">
        <v>0</v>
      </c>
      <c r="B1" s="119" t="s">
        <v>1</v>
      </c>
      <c r="C1" s="167" t="s">
        <v>1154</v>
      </c>
      <c r="D1" s="119" t="s">
        <v>2</v>
      </c>
      <c r="E1" s="119" t="s">
        <v>3</v>
      </c>
      <c r="F1" s="119" t="s">
        <v>4</v>
      </c>
      <c r="G1" s="119" t="s">
        <v>5</v>
      </c>
      <c r="H1" s="120" t="s">
        <v>6</v>
      </c>
      <c r="I1" s="102" t="s">
        <v>368</v>
      </c>
      <c r="J1" s="103" t="s">
        <v>773</v>
      </c>
      <c r="K1" s="103" t="s">
        <v>774</v>
      </c>
      <c r="L1" s="103" t="s">
        <v>775</v>
      </c>
      <c r="M1" s="104" t="s">
        <v>409</v>
      </c>
      <c r="N1" s="89" t="s">
        <v>781</v>
      </c>
      <c r="O1" s="90" t="s">
        <v>777</v>
      </c>
      <c r="P1" s="90" t="s">
        <v>778</v>
      </c>
      <c r="Q1" s="90" t="s">
        <v>779</v>
      </c>
      <c r="R1" s="202" t="s">
        <v>780</v>
      </c>
      <c r="S1" s="46" t="s">
        <v>1252</v>
      </c>
      <c r="T1" s="47" t="s">
        <v>1253</v>
      </c>
      <c r="U1" s="47" t="s">
        <v>1254</v>
      </c>
      <c r="V1" s="47" t="s">
        <v>1255</v>
      </c>
      <c r="W1" s="48" t="s">
        <v>1256</v>
      </c>
      <c r="X1" s="268"/>
    </row>
    <row r="2" spans="1:24" ht="17.25" customHeight="1" x14ac:dyDescent="0.2">
      <c r="A2" s="49"/>
      <c r="H2" s="50"/>
      <c r="I2" s="86"/>
      <c r="M2" s="50"/>
      <c r="N2" s="49"/>
      <c r="R2" s="186"/>
      <c r="S2" s="49"/>
      <c r="W2" s="50"/>
    </row>
    <row r="3" spans="1:24" ht="17.25" customHeight="1" x14ac:dyDescent="0.2">
      <c r="A3" s="49" t="s">
        <v>7</v>
      </c>
      <c r="B3" s="32" t="s">
        <v>20</v>
      </c>
      <c r="H3" s="50"/>
      <c r="I3" s="86"/>
      <c r="M3" s="50"/>
      <c r="N3" s="49"/>
      <c r="R3" s="186"/>
      <c r="S3" s="49"/>
      <c r="W3" s="50"/>
    </row>
    <row r="4" spans="1:24" ht="17.25" customHeight="1" x14ac:dyDescent="0.2">
      <c r="A4" s="49" t="s">
        <v>8</v>
      </c>
      <c r="B4" s="32" t="s">
        <v>30</v>
      </c>
      <c r="H4" s="50"/>
      <c r="I4" s="86"/>
      <c r="M4" s="50"/>
      <c r="N4" s="49"/>
      <c r="R4" s="186"/>
      <c r="S4" s="49"/>
      <c r="W4" s="50"/>
    </row>
    <row r="5" spans="1:24" ht="17.25" customHeight="1" x14ac:dyDescent="0.2">
      <c r="A5" s="49" t="s">
        <v>9</v>
      </c>
      <c r="B5" s="32" t="s">
        <v>9</v>
      </c>
      <c r="H5" s="50"/>
      <c r="I5" s="86"/>
      <c r="M5" s="50"/>
      <c r="N5" s="49"/>
      <c r="R5" s="186"/>
      <c r="S5" s="49"/>
      <c r="W5" s="50"/>
    </row>
    <row r="6" spans="1:24" ht="17.25" customHeight="1" x14ac:dyDescent="0.2">
      <c r="A6" s="49" t="s">
        <v>10</v>
      </c>
      <c r="B6" s="32" t="s">
        <v>10</v>
      </c>
      <c r="H6" s="50"/>
      <c r="I6" s="86"/>
      <c r="M6" s="50"/>
      <c r="N6" s="49"/>
      <c r="R6" s="186"/>
      <c r="S6" s="49"/>
      <c r="W6" s="50"/>
    </row>
    <row r="7" spans="1:24" s="43" customFormat="1" ht="15.75" customHeight="1" x14ac:dyDescent="0.2">
      <c r="A7" s="51" t="s">
        <v>516</v>
      </c>
      <c r="B7" s="42" t="s">
        <v>516</v>
      </c>
      <c r="C7" s="42"/>
      <c r="D7" s="7"/>
      <c r="E7" s="7"/>
      <c r="F7" s="7"/>
      <c r="G7" s="7"/>
      <c r="H7" s="121"/>
      <c r="I7" s="105"/>
      <c r="J7" s="7"/>
      <c r="K7" s="7"/>
      <c r="L7" s="7"/>
      <c r="M7" s="100"/>
      <c r="N7" s="51"/>
      <c r="O7" s="7"/>
      <c r="P7" s="7"/>
      <c r="Q7" s="7"/>
      <c r="R7" s="187"/>
      <c r="S7" s="51"/>
      <c r="T7" s="7"/>
      <c r="U7" s="7"/>
      <c r="V7" s="7"/>
      <c r="W7" s="52"/>
    </row>
    <row r="8" spans="1:24" s="43" customFormat="1" ht="15.75" customHeight="1" x14ac:dyDescent="0.2">
      <c r="A8" s="122" t="s">
        <v>11</v>
      </c>
      <c r="B8" s="44" t="s">
        <v>583</v>
      </c>
      <c r="C8" s="44"/>
      <c r="D8" s="8"/>
      <c r="E8" s="8"/>
      <c r="F8" s="8"/>
      <c r="G8" s="8">
        <v>18</v>
      </c>
      <c r="H8" s="123"/>
      <c r="I8" s="106"/>
      <c r="J8" s="8"/>
      <c r="K8" s="8"/>
      <c r="L8" s="8"/>
      <c r="M8" s="101"/>
      <c r="N8" s="53"/>
      <c r="O8" s="8"/>
      <c r="P8" s="8"/>
      <c r="Q8" s="8"/>
      <c r="R8" s="188"/>
      <c r="S8" s="53"/>
      <c r="T8" s="8"/>
      <c r="U8" s="8"/>
      <c r="V8" s="8"/>
      <c r="W8" s="54"/>
    </row>
    <row r="9" spans="1:24" s="43" customFormat="1" ht="15.75" customHeight="1" x14ac:dyDescent="0.2">
      <c r="A9" s="122" t="s">
        <v>11</v>
      </c>
      <c r="B9" s="44" t="s">
        <v>584</v>
      </c>
      <c r="C9" s="44"/>
      <c r="D9" s="8"/>
      <c r="E9" s="8"/>
      <c r="F9" s="8"/>
      <c r="G9" s="8">
        <v>69</v>
      </c>
      <c r="H9" s="123"/>
      <c r="I9" s="106"/>
      <c r="J9" s="8"/>
      <c r="K9" s="8"/>
      <c r="L9" s="8"/>
      <c r="M9" s="101"/>
      <c r="N9" s="53"/>
      <c r="O9" s="8"/>
      <c r="P9" s="8"/>
      <c r="Q9" s="8"/>
      <c r="R9" s="188"/>
      <c r="S9" s="53"/>
      <c r="T9" s="8"/>
      <c r="U9" s="8"/>
      <c r="V9" s="8"/>
      <c r="W9" s="54"/>
    </row>
    <row r="10" spans="1:24" ht="17.25" customHeight="1" x14ac:dyDescent="0.2">
      <c r="A10" s="49"/>
      <c r="H10" s="50"/>
      <c r="I10" s="86"/>
      <c r="M10" s="50"/>
      <c r="N10" s="49"/>
      <c r="R10" s="186"/>
      <c r="S10" s="49"/>
      <c r="W10" s="50"/>
    </row>
    <row r="11" spans="1:24" ht="17.25" customHeight="1" x14ac:dyDescent="0.2">
      <c r="A11" s="124" t="s">
        <v>12</v>
      </c>
      <c r="B11" s="25" t="s">
        <v>1240</v>
      </c>
      <c r="C11" s="25"/>
      <c r="D11" s="25"/>
      <c r="E11" s="25"/>
      <c r="F11" s="25"/>
      <c r="G11" s="25"/>
      <c r="H11" s="56" t="s">
        <v>62</v>
      </c>
      <c r="I11" s="107"/>
      <c r="J11" s="25"/>
      <c r="K11" s="25"/>
      <c r="L11" s="25"/>
      <c r="M11" s="56"/>
      <c r="N11" s="55"/>
      <c r="O11" s="25"/>
      <c r="P11" s="25"/>
      <c r="Q11" s="25"/>
      <c r="R11" s="189"/>
      <c r="S11" s="55"/>
      <c r="T11" s="25"/>
      <c r="U11" s="25"/>
      <c r="V11" s="25"/>
      <c r="W11" s="56"/>
    </row>
    <row r="12" spans="1:24" ht="17.25" customHeight="1" x14ac:dyDescent="0.2">
      <c r="A12" s="57" t="s">
        <v>71</v>
      </c>
      <c r="B12" s="25" t="s">
        <v>1237</v>
      </c>
      <c r="C12" s="25"/>
      <c r="D12" s="25"/>
      <c r="E12" s="25"/>
      <c r="F12" s="25"/>
      <c r="G12" s="25"/>
      <c r="H12" s="56"/>
      <c r="I12" s="107"/>
      <c r="J12" s="25"/>
      <c r="K12" s="25"/>
      <c r="L12" s="25"/>
      <c r="M12" s="56" t="s">
        <v>2339</v>
      </c>
      <c r="N12" s="55"/>
      <c r="O12" s="25"/>
      <c r="P12" s="25"/>
      <c r="Q12" s="25"/>
      <c r="R12" s="189" t="s">
        <v>2339</v>
      </c>
      <c r="S12" s="55"/>
      <c r="T12" s="25"/>
      <c r="U12" s="25"/>
      <c r="V12" s="25"/>
      <c r="W12" s="56" t="s">
        <v>2339</v>
      </c>
    </row>
    <row r="13" spans="1:24" ht="17.25" customHeight="1" x14ac:dyDescent="0.2">
      <c r="A13" s="57" t="s">
        <v>11</v>
      </c>
      <c r="B13" s="19" t="s">
        <v>56</v>
      </c>
      <c r="C13" s="19"/>
      <c r="D13" s="19"/>
      <c r="E13" s="19"/>
      <c r="F13" s="19"/>
      <c r="G13" s="19" t="s">
        <v>1130</v>
      </c>
      <c r="H13" s="125"/>
      <c r="I13" s="96"/>
      <c r="J13" s="19"/>
      <c r="K13" s="19"/>
      <c r="L13" s="19"/>
      <c r="M13" s="56"/>
      <c r="N13" s="57"/>
      <c r="O13" s="19"/>
      <c r="P13" s="19"/>
      <c r="Q13" s="19"/>
      <c r="R13" s="189"/>
      <c r="S13" s="57"/>
      <c r="T13" s="19"/>
      <c r="U13" s="19"/>
      <c r="V13" s="19"/>
      <c r="W13" s="56"/>
    </row>
    <row r="14" spans="1:24" ht="17.25" customHeight="1" x14ac:dyDescent="0.2">
      <c r="A14" s="57" t="s">
        <v>71</v>
      </c>
      <c r="B14" s="19" t="s">
        <v>511</v>
      </c>
      <c r="C14" s="19"/>
      <c r="D14" s="19"/>
      <c r="E14" s="19"/>
      <c r="F14" s="19"/>
      <c r="G14" s="19"/>
      <c r="H14" s="125"/>
      <c r="I14" s="96" t="s">
        <v>512</v>
      </c>
      <c r="J14" s="19"/>
      <c r="K14" s="19"/>
      <c r="L14" s="19"/>
      <c r="M14" s="56"/>
      <c r="N14" s="57" t="s">
        <v>512</v>
      </c>
      <c r="O14" s="19"/>
      <c r="P14" s="19"/>
      <c r="Q14" s="19"/>
      <c r="R14" s="189"/>
      <c r="S14" s="57" t="s">
        <v>512</v>
      </c>
      <c r="T14" s="19"/>
      <c r="U14" s="19"/>
      <c r="V14" s="19"/>
      <c r="W14" s="56"/>
    </row>
    <row r="15" spans="1:24" ht="17.25" customHeight="1" x14ac:dyDescent="0.2">
      <c r="A15" s="57" t="s">
        <v>11</v>
      </c>
      <c r="B15" s="19" t="s">
        <v>513</v>
      </c>
      <c r="C15" s="19"/>
      <c r="D15" s="19"/>
      <c r="E15" s="19"/>
      <c r="F15" s="19"/>
      <c r="G15" s="19" t="s">
        <v>1131</v>
      </c>
      <c r="H15" s="125"/>
      <c r="I15" s="96"/>
      <c r="J15" s="19"/>
      <c r="K15" s="19"/>
      <c r="L15" s="19"/>
      <c r="M15" s="56"/>
      <c r="N15" s="57"/>
      <c r="O15" s="19"/>
      <c r="P15" s="19"/>
      <c r="Q15" s="19"/>
      <c r="R15" s="189"/>
      <c r="S15" s="57"/>
      <c r="T15" s="19"/>
      <c r="U15" s="19"/>
      <c r="V15" s="19"/>
      <c r="W15" s="56"/>
    </row>
    <row r="16" spans="1:24" ht="17.25" customHeight="1" x14ac:dyDescent="0.2">
      <c r="A16" s="57" t="s">
        <v>71</v>
      </c>
      <c r="B16" s="19" t="s">
        <v>514</v>
      </c>
      <c r="C16" s="19"/>
      <c r="D16" s="19"/>
      <c r="E16" s="19"/>
      <c r="F16" s="19"/>
      <c r="G16" s="19"/>
      <c r="H16" s="125"/>
      <c r="I16" s="96" t="s">
        <v>515</v>
      </c>
      <c r="J16" s="19"/>
      <c r="K16" s="19"/>
      <c r="L16" s="19"/>
      <c r="M16" s="56"/>
      <c r="N16" s="57" t="s">
        <v>776</v>
      </c>
      <c r="O16" s="19"/>
      <c r="P16" s="19"/>
      <c r="Q16" s="19"/>
      <c r="R16" s="189"/>
      <c r="S16" s="57" t="s">
        <v>1551</v>
      </c>
      <c r="T16" s="19"/>
      <c r="U16" s="19"/>
      <c r="V16" s="19"/>
      <c r="W16" s="56"/>
    </row>
    <row r="17" spans="1:24" ht="17.25" customHeight="1" x14ac:dyDescent="0.2">
      <c r="A17" s="57" t="s">
        <v>11</v>
      </c>
      <c r="B17" s="19" t="s">
        <v>1129</v>
      </c>
      <c r="C17" s="19"/>
      <c r="D17" s="19"/>
      <c r="E17" s="19"/>
      <c r="F17" s="19"/>
      <c r="G17" s="19" t="s">
        <v>1132</v>
      </c>
      <c r="H17" s="125"/>
      <c r="I17" s="96"/>
      <c r="J17" s="19"/>
      <c r="K17" s="19"/>
      <c r="L17" s="19"/>
      <c r="M17" s="56"/>
      <c r="N17" s="57"/>
      <c r="O17" s="19"/>
      <c r="P17" s="19"/>
      <c r="Q17" s="19"/>
      <c r="R17" s="189"/>
      <c r="S17" s="57"/>
      <c r="T17" s="19"/>
      <c r="U17" s="19"/>
      <c r="V17" s="19"/>
      <c r="W17" s="56"/>
    </row>
    <row r="18" spans="1:24" ht="17.25" customHeight="1" x14ac:dyDescent="0.2">
      <c r="A18" s="57" t="s">
        <v>1093</v>
      </c>
      <c r="B18" s="19" t="s">
        <v>1149</v>
      </c>
      <c r="C18" s="19"/>
      <c r="D18" s="19" t="s">
        <v>1137</v>
      </c>
      <c r="E18" s="19"/>
      <c r="F18" s="19"/>
      <c r="G18" s="19"/>
      <c r="H18" s="125"/>
      <c r="I18" s="96" t="s">
        <v>1238</v>
      </c>
      <c r="J18" s="19"/>
      <c r="K18" s="19"/>
      <c r="L18" s="19"/>
      <c r="M18" s="56"/>
      <c r="N18" s="96" t="s">
        <v>1239</v>
      </c>
      <c r="O18" s="19"/>
      <c r="P18" s="19"/>
      <c r="Q18" s="19"/>
      <c r="R18" s="189"/>
      <c r="S18" s="55" t="s">
        <v>1552</v>
      </c>
      <c r="T18" s="19"/>
      <c r="U18" s="19"/>
      <c r="V18" s="19"/>
      <c r="W18" s="56"/>
    </row>
    <row r="19" spans="1:24" ht="17.25" customHeight="1" x14ac:dyDescent="0.2">
      <c r="A19" s="57" t="s">
        <v>13</v>
      </c>
      <c r="B19" s="19" t="s">
        <v>1150</v>
      </c>
      <c r="C19" s="19"/>
      <c r="D19" s="19" t="s">
        <v>1138</v>
      </c>
      <c r="E19" s="19" t="s">
        <v>16</v>
      </c>
      <c r="F19" s="19" t="s">
        <v>1151</v>
      </c>
      <c r="G19" s="25"/>
      <c r="H19" s="56"/>
      <c r="I19" s="107" t="s">
        <v>1099</v>
      </c>
      <c r="J19" s="182" t="s">
        <v>1152</v>
      </c>
      <c r="K19" s="25"/>
      <c r="L19" s="25"/>
      <c r="M19" s="56"/>
      <c r="N19" s="55" t="s">
        <v>1116</v>
      </c>
      <c r="O19" s="159" t="s">
        <v>1153</v>
      </c>
      <c r="P19" s="25"/>
      <c r="Q19" s="25"/>
      <c r="R19" s="189"/>
      <c r="S19" s="55" t="s">
        <v>1553</v>
      </c>
      <c r="T19" s="159"/>
      <c r="U19" s="25"/>
      <c r="V19" s="25"/>
      <c r="W19" s="56"/>
    </row>
    <row r="20" spans="1:24" ht="17.25" customHeight="1" x14ac:dyDescent="0.2">
      <c r="A20" s="57" t="s">
        <v>11</v>
      </c>
      <c r="B20" s="19" t="s">
        <v>1244</v>
      </c>
      <c r="C20" s="19"/>
      <c r="D20" s="19"/>
      <c r="E20" s="19"/>
      <c r="F20" s="19"/>
      <c r="G20" s="25" t="s">
        <v>1236</v>
      </c>
      <c r="H20" s="56"/>
      <c r="I20" s="107"/>
      <c r="J20" s="158"/>
      <c r="K20" s="25"/>
      <c r="L20" s="25"/>
      <c r="M20" s="56"/>
      <c r="N20" s="55"/>
      <c r="O20" s="159"/>
      <c r="P20" s="25"/>
      <c r="Q20" s="25"/>
      <c r="R20" s="189"/>
      <c r="S20" s="55"/>
      <c r="T20" s="159"/>
      <c r="U20" s="25"/>
      <c r="V20" s="25"/>
      <c r="W20" s="56"/>
    </row>
    <row r="21" spans="1:24" ht="17.25" customHeight="1" x14ac:dyDescent="0.2">
      <c r="A21" s="124" t="s">
        <v>21</v>
      </c>
      <c r="B21" s="25" t="s">
        <v>1240</v>
      </c>
      <c r="C21" s="19"/>
      <c r="D21" s="19"/>
      <c r="E21" s="19"/>
      <c r="F21" s="19"/>
      <c r="G21" s="25"/>
      <c r="H21" s="56"/>
      <c r="I21" s="107"/>
      <c r="J21" s="25"/>
      <c r="K21" s="25"/>
      <c r="L21" s="25"/>
      <c r="M21" s="56"/>
      <c r="N21" s="55"/>
      <c r="O21" s="25"/>
      <c r="P21" s="25"/>
      <c r="Q21" s="25"/>
      <c r="R21" s="189"/>
      <c r="S21" s="55"/>
      <c r="T21" s="25"/>
      <c r="U21" s="25"/>
      <c r="V21" s="25"/>
      <c r="W21" s="56"/>
    </row>
    <row r="22" spans="1:24" ht="17.25" customHeight="1" x14ac:dyDescent="0.2">
      <c r="A22" s="58"/>
      <c r="B22" s="5"/>
      <c r="C22" s="5"/>
      <c r="D22" s="5"/>
      <c r="E22" s="5"/>
      <c r="F22" s="5"/>
      <c r="G22" s="5"/>
      <c r="H22" s="59"/>
      <c r="I22" s="108"/>
      <c r="J22" s="5"/>
      <c r="K22" s="5"/>
      <c r="L22" s="5"/>
      <c r="M22" s="59"/>
      <c r="N22" s="58"/>
      <c r="O22" s="5"/>
      <c r="P22" s="5"/>
      <c r="Q22" s="5"/>
      <c r="R22" s="190"/>
      <c r="S22" s="58"/>
      <c r="T22" s="5"/>
      <c r="U22" s="5"/>
      <c r="V22" s="5"/>
      <c r="W22" s="59"/>
    </row>
    <row r="23" spans="1:24" ht="17.25" customHeight="1" x14ac:dyDescent="0.2">
      <c r="A23" s="168" t="s">
        <v>12</v>
      </c>
      <c r="B23" s="169" t="s">
        <v>1155</v>
      </c>
      <c r="C23" s="169"/>
      <c r="D23" s="169"/>
      <c r="E23" s="169"/>
      <c r="F23" s="169"/>
      <c r="G23" s="169"/>
      <c r="H23" s="169"/>
      <c r="I23" s="87" t="s">
        <v>1366</v>
      </c>
      <c r="J23" s="169"/>
      <c r="K23" s="169"/>
      <c r="L23" s="169"/>
      <c r="M23" s="169"/>
      <c r="N23" s="166" t="s">
        <v>1102</v>
      </c>
      <c r="O23" s="21"/>
      <c r="P23" s="21"/>
      <c r="Q23" s="21"/>
      <c r="R23" s="191"/>
      <c r="S23" s="166" t="s">
        <v>1102</v>
      </c>
      <c r="T23" s="21"/>
      <c r="U23" s="21"/>
      <c r="V23" s="21"/>
      <c r="W23" s="61"/>
    </row>
    <row r="24" spans="1:24" ht="17.25" customHeight="1" x14ac:dyDescent="0.2">
      <c r="A24" s="170" t="s">
        <v>1241</v>
      </c>
      <c r="B24" s="169" t="s">
        <v>14</v>
      </c>
      <c r="C24" s="169"/>
      <c r="D24" s="169"/>
      <c r="E24" s="169" t="s">
        <v>16</v>
      </c>
      <c r="F24" s="169"/>
      <c r="G24" s="169"/>
      <c r="H24" s="169"/>
      <c r="I24" s="109" t="s">
        <v>1272</v>
      </c>
      <c r="J24" s="169"/>
      <c r="K24" s="169"/>
      <c r="L24" s="169"/>
      <c r="M24" s="169"/>
      <c r="N24" s="157" t="s">
        <v>1276</v>
      </c>
      <c r="O24" s="21"/>
      <c r="P24" s="21"/>
      <c r="Q24" s="21"/>
      <c r="R24" s="191"/>
      <c r="S24" s="40" t="s">
        <v>1554</v>
      </c>
      <c r="T24" s="21"/>
      <c r="U24" s="21"/>
      <c r="V24" s="21"/>
      <c r="W24" s="61"/>
    </row>
    <row r="25" spans="1:24" ht="17.25" customHeight="1" x14ac:dyDescent="0.2">
      <c r="A25" s="170" t="s">
        <v>1242</v>
      </c>
      <c r="B25" s="169" t="s">
        <v>18</v>
      </c>
      <c r="C25" s="169" t="s">
        <v>1243</v>
      </c>
      <c r="D25" s="169"/>
      <c r="E25" s="169" t="s">
        <v>16</v>
      </c>
      <c r="F25" s="169"/>
      <c r="G25" s="169"/>
      <c r="H25" s="169"/>
      <c r="I25" s="109" t="s">
        <v>1274</v>
      </c>
      <c r="J25" s="169"/>
      <c r="K25" s="169"/>
      <c r="L25" s="169"/>
      <c r="M25" s="169"/>
      <c r="N25" s="157" t="s">
        <v>1275</v>
      </c>
      <c r="O25" s="21"/>
      <c r="P25" s="21"/>
      <c r="Q25" s="21"/>
      <c r="R25" s="191"/>
      <c r="S25" s="40" t="s">
        <v>1555</v>
      </c>
      <c r="T25" s="21"/>
      <c r="U25" s="21"/>
      <c r="V25" s="21"/>
      <c r="W25" s="61"/>
    </row>
    <row r="26" spans="1:24" ht="17.25" customHeight="1" x14ac:dyDescent="0.2">
      <c r="A26" s="170" t="s">
        <v>1271</v>
      </c>
      <c r="B26" s="169" t="s">
        <v>1156</v>
      </c>
      <c r="C26" s="169" t="s">
        <v>1270</v>
      </c>
      <c r="D26" s="169"/>
      <c r="E26" s="169" t="s">
        <v>16</v>
      </c>
      <c r="F26" s="169"/>
      <c r="G26" s="169"/>
      <c r="H26" s="169"/>
      <c r="I26" s="109" t="s">
        <v>1273</v>
      </c>
      <c r="J26" s="169"/>
      <c r="K26" s="169"/>
      <c r="L26" s="169"/>
      <c r="M26" s="169"/>
      <c r="N26" s="157" t="s">
        <v>1277</v>
      </c>
      <c r="O26" s="21"/>
      <c r="P26" s="21"/>
      <c r="Q26" s="21"/>
      <c r="R26" s="191"/>
      <c r="S26" s="40" t="s">
        <v>1556</v>
      </c>
      <c r="T26" s="21"/>
      <c r="U26" s="21"/>
      <c r="V26" s="21"/>
      <c r="W26" s="61"/>
    </row>
    <row r="27" spans="1:24" ht="17.25" customHeight="1" x14ac:dyDescent="0.2">
      <c r="A27" s="170" t="s">
        <v>17</v>
      </c>
      <c r="B27" s="169" t="s">
        <v>1157</v>
      </c>
      <c r="C27" s="169"/>
      <c r="D27" s="169"/>
      <c r="E27" s="169" t="s">
        <v>16</v>
      </c>
      <c r="F27" s="169" t="s">
        <v>1158</v>
      </c>
      <c r="G27" s="169"/>
      <c r="H27" s="169"/>
      <c r="I27" s="109" t="s">
        <v>151</v>
      </c>
      <c r="J27" s="169"/>
      <c r="K27" s="169"/>
      <c r="L27" s="169"/>
      <c r="M27" s="169"/>
      <c r="N27" s="157" t="s">
        <v>1278</v>
      </c>
      <c r="O27" s="21"/>
      <c r="P27" s="21"/>
      <c r="Q27" s="21"/>
      <c r="R27" s="191"/>
      <c r="S27" s="40" t="s">
        <v>1557</v>
      </c>
      <c r="T27" s="21"/>
      <c r="U27" s="21"/>
      <c r="V27" s="21"/>
      <c r="W27" s="61"/>
    </row>
    <row r="28" spans="1:24" ht="17.25" customHeight="1" x14ac:dyDescent="0.2">
      <c r="A28" s="40" t="s">
        <v>13</v>
      </c>
      <c r="B28" s="21" t="s">
        <v>19</v>
      </c>
      <c r="C28" s="21"/>
      <c r="D28" s="21" t="s">
        <v>15</v>
      </c>
      <c r="E28" s="21" t="s">
        <v>16</v>
      </c>
      <c r="F28" s="21"/>
      <c r="G28" s="21"/>
      <c r="H28" s="61"/>
      <c r="I28" s="109" t="s">
        <v>590</v>
      </c>
      <c r="J28" s="21" t="s">
        <v>506</v>
      </c>
      <c r="K28" s="21"/>
      <c r="L28" s="21"/>
      <c r="M28" s="61"/>
      <c r="N28" s="40" t="s">
        <v>782</v>
      </c>
      <c r="O28" s="21" t="s">
        <v>783</v>
      </c>
      <c r="P28" s="21"/>
      <c r="Q28" s="21"/>
      <c r="R28" s="191"/>
      <c r="S28" s="40" t="s">
        <v>1367</v>
      </c>
      <c r="T28" s="21" t="s">
        <v>1581</v>
      </c>
      <c r="U28" s="21"/>
      <c r="V28" s="21"/>
      <c r="W28" s="61"/>
    </row>
    <row r="29" spans="1:24" ht="17.25" customHeight="1" x14ac:dyDescent="0.2">
      <c r="A29" s="168" t="s">
        <v>21</v>
      </c>
      <c r="B29" s="169"/>
      <c r="C29" s="169"/>
      <c r="D29" s="169"/>
      <c r="E29" s="169"/>
      <c r="F29" s="169"/>
      <c r="G29" s="169"/>
      <c r="H29" s="169"/>
      <c r="I29" s="109"/>
      <c r="J29" s="169"/>
      <c r="K29" s="169"/>
      <c r="L29" s="169"/>
      <c r="M29" s="169"/>
      <c r="N29" s="40"/>
      <c r="O29" s="21"/>
      <c r="P29" s="21"/>
      <c r="Q29" s="21"/>
      <c r="R29" s="191"/>
      <c r="S29" s="40"/>
      <c r="T29" s="21"/>
      <c r="U29" s="21"/>
      <c r="V29" s="21"/>
      <c r="W29" s="61"/>
    </row>
    <row r="30" spans="1:24" s="164" customFormat="1" ht="17.25" customHeight="1" x14ac:dyDescent="0.2">
      <c r="A30" s="165"/>
      <c r="H30" s="163"/>
      <c r="I30" s="162"/>
      <c r="M30" s="163"/>
      <c r="N30" s="165"/>
      <c r="R30" s="192"/>
      <c r="S30" s="165"/>
      <c r="W30" s="163"/>
      <c r="X30" s="5"/>
    </row>
    <row r="31" spans="1:24" ht="17.25" customHeight="1" x14ac:dyDescent="0.2">
      <c r="A31" s="126" t="s">
        <v>12</v>
      </c>
      <c r="B31" s="21" t="s">
        <v>22</v>
      </c>
      <c r="C31" s="21"/>
      <c r="D31" s="21"/>
      <c r="E31" s="21"/>
      <c r="F31" s="21"/>
      <c r="G31" s="21"/>
      <c r="H31" s="61"/>
      <c r="I31" s="87" t="s">
        <v>23</v>
      </c>
      <c r="J31" s="21"/>
      <c r="K31" s="21"/>
      <c r="L31" s="21"/>
      <c r="M31" s="61"/>
      <c r="N31" s="60" t="s">
        <v>784</v>
      </c>
      <c r="O31" s="21"/>
      <c r="P31" s="21"/>
      <c r="Q31" s="21"/>
      <c r="R31" s="191"/>
      <c r="S31" s="60" t="s">
        <v>1368</v>
      </c>
      <c r="T31" s="21"/>
      <c r="U31" s="21"/>
      <c r="V31" s="21"/>
      <c r="W31" s="61"/>
    </row>
    <row r="32" spans="1:24" ht="17.25" customHeight="1" x14ac:dyDescent="0.2">
      <c r="A32" s="40" t="s">
        <v>24</v>
      </c>
      <c r="B32" s="21" t="s">
        <v>25</v>
      </c>
      <c r="C32" s="21"/>
      <c r="D32" s="21"/>
      <c r="E32" s="21" t="s">
        <v>16</v>
      </c>
      <c r="F32" s="21"/>
      <c r="G32" s="21"/>
      <c r="H32" s="61"/>
      <c r="I32" s="109" t="s">
        <v>591</v>
      </c>
      <c r="J32" s="21"/>
      <c r="K32" s="21"/>
      <c r="L32" s="21"/>
      <c r="M32" s="61"/>
      <c r="N32" s="40" t="s">
        <v>1080</v>
      </c>
      <c r="O32" s="21"/>
      <c r="P32" s="21"/>
      <c r="Q32" s="21"/>
      <c r="R32" s="191"/>
      <c r="S32" s="40" t="s">
        <v>1369</v>
      </c>
      <c r="T32" s="21"/>
      <c r="U32" s="21"/>
      <c r="V32" s="21"/>
      <c r="W32" s="61"/>
    </row>
    <row r="33" spans="1:23" ht="17.25" customHeight="1" x14ac:dyDescent="0.2">
      <c r="A33" s="40" t="s">
        <v>26</v>
      </c>
      <c r="B33" s="21" t="s">
        <v>27</v>
      </c>
      <c r="C33" s="21"/>
      <c r="D33" s="21"/>
      <c r="E33" s="21" t="s">
        <v>16</v>
      </c>
      <c r="F33" s="21" t="s">
        <v>28</v>
      </c>
      <c r="G33" s="21"/>
      <c r="H33" s="61"/>
      <c r="I33" s="109" t="s">
        <v>592</v>
      </c>
      <c r="J33" s="21"/>
      <c r="K33" s="21"/>
      <c r="L33" s="21"/>
      <c r="M33" s="61"/>
      <c r="N33" s="40" t="s">
        <v>785</v>
      </c>
      <c r="O33" s="21"/>
      <c r="P33" s="21"/>
      <c r="Q33" s="21"/>
      <c r="R33" s="191"/>
      <c r="S33" s="40" t="s">
        <v>1370</v>
      </c>
      <c r="T33" s="21"/>
      <c r="U33" s="21"/>
      <c r="V33" s="21"/>
      <c r="W33" s="61"/>
    </row>
    <row r="34" spans="1:23" ht="17.25" customHeight="1" x14ac:dyDescent="0.2">
      <c r="A34" s="91" t="s">
        <v>17</v>
      </c>
      <c r="B34" s="20" t="s">
        <v>32</v>
      </c>
      <c r="C34" s="20"/>
      <c r="D34" s="20"/>
      <c r="E34" s="20"/>
      <c r="F34" s="20" t="s">
        <v>28</v>
      </c>
      <c r="G34" s="20" t="s">
        <v>1133</v>
      </c>
      <c r="H34" s="127"/>
      <c r="I34" s="109" t="s">
        <v>593</v>
      </c>
      <c r="J34" s="20"/>
      <c r="K34" s="20"/>
      <c r="L34" s="20"/>
      <c r="M34" s="61"/>
      <c r="N34" s="40" t="s">
        <v>786</v>
      </c>
      <c r="O34" s="20"/>
      <c r="P34" s="20"/>
      <c r="Q34" s="20"/>
      <c r="R34" s="191"/>
      <c r="S34" s="40" t="s">
        <v>1371</v>
      </c>
      <c r="T34" s="20"/>
      <c r="U34" s="20"/>
      <c r="V34" s="20"/>
      <c r="W34" s="61"/>
    </row>
    <row r="35" spans="1:23" ht="17.25" customHeight="1" x14ac:dyDescent="0.2">
      <c r="A35" s="91" t="s">
        <v>17</v>
      </c>
      <c r="B35" s="20" t="s">
        <v>54</v>
      </c>
      <c r="C35" s="20"/>
      <c r="D35" s="20"/>
      <c r="E35" s="20"/>
      <c r="F35" s="20" t="s">
        <v>28</v>
      </c>
      <c r="G35" s="20" t="s">
        <v>1135</v>
      </c>
      <c r="H35" s="127"/>
      <c r="I35" s="109" t="s">
        <v>594</v>
      </c>
      <c r="J35" s="20"/>
      <c r="K35" s="20"/>
      <c r="L35" s="20"/>
      <c r="M35" s="61"/>
      <c r="N35" s="40" t="s">
        <v>787</v>
      </c>
      <c r="O35" s="20"/>
      <c r="P35" s="20"/>
      <c r="Q35" s="20"/>
      <c r="R35" s="191"/>
      <c r="S35" s="40" t="s">
        <v>1372</v>
      </c>
      <c r="T35" s="20"/>
      <c r="U35" s="20"/>
      <c r="V35" s="20"/>
      <c r="W35" s="61"/>
    </row>
    <row r="36" spans="1:23" ht="17.25" customHeight="1" x14ac:dyDescent="0.2">
      <c r="A36" s="40" t="s">
        <v>13</v>
      </c>
      <c r="B36" s="21" t="s">
        <v>58</v>
      </c>
      <c r="C36" s="21"/>
      <c r="D36" s="21" t="s">
        <v>15</v>
      </c>
      <c r="E36" s="21"/>
      <c r="F36" s="21" t="s">
        <v>28</v>
      </c>
      <c r="G36" s="21"/>
      <c r="H36" s="61"/>
      <c r="I36" s="109" t="s">
        <v>595</v>
      </c>
      <c r="J36" s="21" t="s">
        <v>509</v>
      </c>
      <c r="K36" s="21"/>
      <c r="L36" s="21"/>
      <c r="M36" s="61"/>
      <c r="N36" s="40" t="s">
        <v>788</v>
      </c>
      <c r="O36" s="21"/>
      <c r="P36" s="21"/>
      <c r="Q36" s="21"/>
      <c r="R36" s="191"/>
      <c r="S36" s="40" t="s">
        <v>1373</v>
      </c>
      <c r="T36" s="21"/>
      <c r="U36" s="21"/>
      <c r="V36" s="21"/>
      <c r="W36" s="61"/>
    </row>
    <row r="37" spans="1:23" ht="17.25" customHeight="1" x14ac:dyDescent="0.2">
      <c r="A37" s="126" t="s">
        <v>21</v>
      </c>
      <c r="B37" s="21"/>
      <c r="C37" s="21"/>
      <c r="D37" s="21"/>
      <c r="E37" s="21"/>
      <c r="F37" s="21"/>
      <c r="G37" s="21"/>
      <c r="H37" s="61"/>
      <c r="I37" s="109"/>
      <c r="J37" s="21"/>
      <c r="K37" s="21"/>
      <c r="L37" s="21"/>
      <c r="M37" s="61"/>
      <c r="N37" s="40"/>
      <c r="O37" s="21"/>
      <c r="P37" s="21"/>
      <c r="Q37" s="21"/>
      <c r="R37" s="191"/>
      <c r="S37" s="40"/>
      <c r="T37" s="21"/>
      <c r="U37" s="21"/>
      <c r="V37" s="21"/>
      <c r="W37" s="61"/>
    </row>
    <row r="38" spans="1:23" ht="17.25" customHeight="1" x14ac:dyDescent="0.2">
      <c r="A38" s="49"/>
      <c r="H38" s="50"/>
      <c r="I38" s="86"/>
      <c r="M38" s="50"/>
      <c r="N38" s="49"/>
      <c r="R38" s="186"/>
      <c r="S38" s="49"/>
      <c r="W38" s="50"/>
    </row>
    <row r="39" spans="1:23" ht="17.25" customHeight="1" x14ac:dyDescent="0.2">
      <c r="A39" s="128" t="s">
        <v>12</v>
      </c>
      <c r="B39" s="32" t="s">
        <v>370</v>
      </c>
      <c r="F39" s="32" t="s">
        <v>28</v>
      </c>
      <c r="H39" s="50"/>
      <c r="I39" s="110" t="s">
        <v>369</v>
      </c>
      <c r="M39" s="50"/>
      <c r="N39" s="62" t="s">
        <v>789</v>
      </c>
      <c r="R39" s="186"/>
      <c r="S39" s="62" t="s">
        <v>1558</v>
      </c>
      <c r="W39" s="50"/>
    </row>
    <row r="40" spans="1:23" ht="17.25" customHeight="1" x14ac:dyDescent="0.2">
      <c r="A40" s="129" t="s">
        <v>12</v>
      </c>
      <c r="B40" s="24" t="s">
        <v>371</v>
      </c>
      <c r="C40" s="24"/>
      <c r="D40" s="24"/>
      <c r="E40" s="24"/>
      <c r="F40" s="24"/>
      <c r="G40" s="24"/>
      <c r="H40" s="64"/>
      <c r="I40" s="111" t="s">
        <v>372</v>
      </c>
      <c r="J40" s="24"/>
      <c r="K40" s="24"/>
      <c r="L40" s="24"/>
      <c r="M40" s="64"/>
      <c r="N40" s="63" t="s">
        <v>790</v>
      </c>
      <c r="O40" s="24"/>
      <c r="P40" s="24"/>
      <c r="Q40" s="24"/>
      <c r="R40" s="193"/>
      <c r="S40" s="63" t="s">
        <v>1374</v>
      </c>
      <c r="T40" s="24"/>
      <c r="U40" s="24"/>
      <c r="V40" s="24"/>
      <c r="W40" s="64"/>
    </row>
    <row r="41" spans="1:23" ht="17.25" customHeight="1" x14ac:dyDescent="0.2">
      <c r="A41" s="92" t="s">
        <v>59</v>
      </c>
      <c r="B41" s="22" t="s">
        <v>60</v>
      </c>
      <c r="C41" s="22"/>
      <c r="D41" s="22"/>
      <c r="E41" s="22" t="s">
        <v>16</v>
      </c>
      <c r="F41" s="22"/>
      <c r="G41" s="22" t="s">
        <v>1134</v>
      </c>
      <c r="H41" s="130"/>
      <c r="I41" s="112" t="s">
        <v>596</v>
      </c>
      <c r="J41" s="22"/>
      <c r="K41" s="22" t="s">
        <v>61</v>
      </c>
      <c r="L41" s="22"/>
      <c r="M41" s="64"/>
      <c r="N41" s="65" t="s">
        <v>791</v>
      </c>
      <c r="O41" s="22"/>
      <c r="P41" s="22" t="s">
        <v>797</v>
      </c>
      <c r="Q41" s="22"/>
      <c r="R41" s="193"/>
      <c r="S41" s="65" t="s">
        <v>1375</v>
      </c>
      <c r="T41" s="22"/>
      <c r="U41" s="22" t="s">
        <v>1376</v>
      </c>
      <c r="V41" s="22"/>
      <c r="W41" s="64"/>
    </row>
    <row r="42" spans="1:23" ht="17.25" customHeight="1" x14ac:dyDescent="0.2">
      <c r="A42" s="131" t="s">
        <v>12</v>
      </c>
      <c r="B42" s="24" t="s">
        <v>567</v>
      </c>
      <c r="C42" s="24"/>
      <c r="D42" s="24"/>
      <c r="E42" s="24"/>
      <c r="F42" s="24"/>
      <c r="G42" s="24"/>
      <c r="H42" s="64" t="s">
        <v>62</v>
      </c>
      <c r="I42" s="112" t="s">
        <v>586</v>
      </c>
      <c r="J42" s="24"/>
      <c r="K42" s="24"/>
      <c r="L42" s="24"/>
      <c r="M42" s="64"/>
      <c r="N42" s="65" t="s">
        <v>792</v>
      </c>
      <c r="O42" s="24"/>
      <c r="P42" s="24"/>
      <c r="Q42" s="24"/>
      <c r="R42" s="193"/>
      <c r="S42" s="266" t="s">
        <v>792</v>
      </c>
      <c r="T42" s="24"/>
      <c r="U42" s="24"/>
      <c r="V42" s="24"/>
      <c r="W42" s="64"/>
    </row>
    <row r="43" spans="1:23" ht="17.25" customHeight="1" x14ac:dyDescent="0.2">
      <c r="A43" s="112" t="s">
        <v>71</v>
      </c>
      <c r="B43" s="24" t="s">
        <v>569</v>
      </c>
      <c r="C43" s="24"/>
      <c r="D43" s="24"/>
      <c r="E43" s="24"/>
      <c r="F43" s="24"/>
      <c r="G43" s="24"/>
      <c r="H43" s="64"/>
      <c r="I43" s="112" t="s">
        <v>589</v>
      </c>
      <c r="J43" s="24"/>
      <c r="K43" s="24" t="s">
        <v>582</v>
      </c>
      <c r="L43" s="24"/>
      <c r="M43" s="64"/>
      <c r="N43" s="65" t="s">
        <v>793</v>
      </c>
      <c r="O43" s="24"/>
      <c r="P43" s="24" t="s">
        <v>798</v>
      </c>
      <c r="Q43" s="24"/>
      <c r="R43" s="193"/>
      <c r="S43" s="65" t="s">
        <v>1378</v>
      </c>
      <c r="T43" s="24"/>
      <c r="U43" s="24" t="s">
        <v>1564</v>
      </c>
      <c r="V43" s="24"/>
      <c r="W43" s="64"/>
    </row>
    <row r="44" spans="1:23" ht="17.25" customHeight="1" x14ac:dyDescent="0.2">
      <c r="A44" s="65" t="s">
        <v>564</v>
      </c>
      <c r="B44" s="24" t="s">
        <v>416</v>
      </c>
      <c r="C44" s="24"/>
      <c r="D44" s="24"/>
      <c r="E44" s="24" t="s">
        <v>16</v>
      </c>
      <c r="F44" s="24"/>
      <c r="G44" s="24"/>
      <c r="H44" s="64" t="s">
        <v>95</v>
      </c>
      <c r="I44" s="112" t="s">
        <v>415</v>
      </c>
      <c r="J44" s="24"/>
      <c r="K44" s="24"/>
      <c r="L44" s="24"/>
      <c r="M44" s="64"/>
      <c r="N44" s="65" t="s">
        <v>794</v>
      </c>
      <c r="O44" s="24"/>
      <c r="P44" s="24"/>
      <c r="Q44" s="24"/>
      <c r="R44" s="193"/>
      <c r="S44" s="65" t="s">
        <v>1559</v>
      </c>
      <c r="T44" s="24"/>
      <c r="U44" s="24"/>
      <c r="V44" s="24"/>
      <c r="W44" s="64"/>
    </row>
    <row r="45" spans="1:23" ht="17.25" customHeight="1" x14ac:dyDescent="0.2">
      <c r="A45" s="65" t="s">
        <v>565</v>
      </c>
      <c r="B45" s="24" t="s">
        <v>417</v>
      </c>
      <c r="C45" s="24"/>
      <c r="D45" s="24" t="s">
        <v>588</v>
      </c>
      <c r="E45" s="24" t="s">
        <v>16</v>
      </c>
      <c r="F45" s="22"/>
      <c r="G45" s="24"/>
      <c r="H45" s="64" t="s">
        <v>95</v>
      </c>
      <c r="I45" s="112" t="s">
        <v>66</v>
      </c>
      <c r="J45" s="24" t="s">
        <v>772</v>
      </c>
      <c r="K45" s="24"/>
      <c r="L45" s="24"/>
      <c r="M45" s="64"/>
      <c r="N45" s="65" t="s">
        <v>795</v>
      </c>
      <c r="O45" s="24" t="s">
        <v>799</v>
      </c>
      <c r="P45" s="24"/>
      <c r="Q45" s="24"/>
      <c r="R45" s="193"/>
      <c r="S45" s="65" t="s">
        <v>1560</v>
      </c>
      <c r="T45" s="24" t="s">
        <v>1567</v>
      </c>
      <c r="U45" s="24" t="s">
        <v>1565</v>
      </c>
      <c r="V45" s="24"/>
      <c r="W45" s="64"/>
    </row>
    <row r="46" spans="1:23" ht="17.25" customHeight="1" x14ac:dyDescent="0.2">
      <c r="A46" s="65" t="s">
        <v>566</v>
      </c>
      <c r="B46" s="24" t="s">
        <v>418</v>
      </c>
      <c r="C46" s="24"/>
      <c r="D46" s="24" t="s">
        <v>639</v>
      </c>
      <c r="E46" s="24" t="s">
        <v>16</v>
      </c>
      <c r="F46" s="22"/>
      <c r="G46" s="24"/>
      <c r="H46" s="64" t="s">
        <v>95</v>
      </c>
      <c r="I46" s="112" t="s">
        <v>68</v>
      </c>
      <c r="J46" s="24" t="s">
        <v>772</v>
      </c>
      <c r="K46" s="24"/>
      <c r="L46" s="24"/>
      <c r="M46" s="64"/>
      <c r="N46" s="65" t="s">
        <v>796</v>
      </c>
      <c r="O46" s="24" t="s">
        <v>799</v>
      </c>
      <c r="P46" s="24"/>
      <c r="Q46" s="24"/>
      <c r="R46" s="193"/>
      <c r="S46" s="65" t="s">
        <v>1561</v>
      </c>
      <c r="T46" s="24" t="s">
        <v>1567</v>
      </c>
      <c r="U46" s="24" t="s">
        <v>1565</v>
      </c>
      <c r="V46" s="24"/>
      <c r="W46" s="64"/>
    </row>
    <row r="47" spans="1:23" ht="17.25" customHeight="1" x14ac:dyDescent="0.2">
      <c r="A47" s="131" t="s">
        <v>21</v>
      </c>
      <c r="B47" s="24" t="s">
        <v>568</v>
      </c>
      <c r="C47" s="24"/>
      <c r="D47" s="24"/>
      <c r="E47" s="24"/>
      <c r="F47" s="24"/>
      <c r="G47" s="24"/>
      <c r="H47" s="64"/>
      <c r="I47" s="112"/>
      <c r="J47" s="24"/>
      <c r="K47" s="24"/>
      <c r="L47" s="24"/>
      <c r="M47" s="64"/>
      <c r="N47" s="65"/>
      <c r="O47" s="24"/>
      <c r="P47" s="24"/>
      <c r="Q47" s="24"/>
      <c r="R47" s="193"/>
      <c r="S47" s="65"/>
      <c r="T47" s="24"/>
      <c r="U47" s="24"/>
      <c r="V47" s="24"/>
      <c r="W47" s="64"/>
    </row>
    <row r="48" spans="1:23" ht="17.25" customHeight="1" x14ac:dyDescent="0.2">
      <c r="A48" s="92" t="s">
        <v>13</v>
      </c>
      <c r="B48" s="22" t="s">
        <v>70</v>
      </c>
      <c r="C48" s="22"/>
      <c r="D48" s="23" t="s">
        <v>585</v>
      </c>
      <c r="E48" s="22" t="s">
        <v>16</v>
      </c>
      <c r="F48" s="22" t="s">
        <v>419</v>
      </c>
      <c r="G48" s="22" t="s">
        <v>1136</v>
      </c>
      <c r="H48" s="130"/>
      <c r="I48" s="112" t="s">
        <v>597</v>
      </c>
      <c r="J48" s="23" t="s">
        <v>587</v>
      </c>
      <c r="K48" s="22"/>
      <c r="L48" s="22"/>
      <c r="M48" s="64"/>
      <c r="N48" s="65" t="s">
        <v>806</v>
      </c>
      <c r="O48" s="23" t="s">
        <v>807</v>
      </c>
      <c r="P48" s="22"/>
      <c r="Q48" s="22"/>
      <c r="R48" s="193"/>
      <c r="S48" s="65" t="s">
        <v>1379</v>
      </c>
      <c r="T48" s="24" t="s">
        <v>1568</v>
      </c>
      <c r="U48" s="22"/>
      <c r="V48" s="22"/>
      <c r="W48" s="64"/>
    </row>
    <row r="49" spans="1:23" ht="17.25" customHeight="1" x14ac:dyDescent="0.2">
      <c r="A49" s="65" t="s">
        <v>13</v>
      </c>
      <c r="B49" s="24" t="s">
        <v>72</v>
      </c>
      <c r="C49" s="24"/>
      <c r="D49" s="24" t="s">
        <v>408</v>
      </c>
      <c r="E49" s="24" t="s">
        <v>16</v>
      </c>
      <c r="F49" s="24"/>
      <c r="G49" s="24"/>
      <c r="H49" s="64"/>
      <c r="I49" s="112" t="s">
        <v>598</v>
      </c>
      <c r="J49" s="24" t="s">
        <v>403</v>
      </c>
      <c r="K49" s="24" t="s">
        <v>136</v>
      </c>
      <c r="L49" s="24"/>
      <c r="M49" s="64"/>
      <c r="N49" s="65" t="s">
        <v>808</v>
      </c>
      <c r="O49" s="24" t="s">
        <v>809</v>
      </c>
      <c r="P49" s="24" t="s">
        <v>917</v>
      </c>
      <c r="Q49" s="24"/>
      <c r="R49" s="193"/>
      <c r="S49" s="65" t="s">
        <v>2139</v>
      </c>
      <c r="T49" s="24"/>
      <c r="U49" s="24" t="s">
        <v>1566</v>
      </c>
      <c r="V49" s="24"/>
      <c r="W49" s="64"/>
    </row>
    <row r="50" spans="1:23" ht="17.25" customHeight="1" x14ac:dyDescent="0.2">
      <c r="A50" s="65" t="s">
        <v>73</v>
      </c>
      <c r="B50" s="24" t="s">
        <v>74</v>
      </c>
      <c r="C50" s="24"/>
      <c r="D50" s="24"/>
      <c r="E50" s="24" t="s">
        <v>16</v>
      </c>
      <c r="F50" s="24"/>
      <c r="G50" s="24"/>
      <c r="H50" s="64"/>
      <c r="I50" s="112" t="s">
        <v>599</v>
      </c>
      <c r="J50" s="24"/>
      <c r="K50" s="24"/>
      <c r="L50" s="24"/>
      <c r="M50" s="64"/>
      <c r="N50" s="65" t="s">
        <v>810</v>
      </c>
      <c r="O50" s="24"/>
      <c r="P50" s="24"/>
      <c r="Q50" s="24"/>
      <c r="R50" s="193"/>
      <c r="S50" s="65" t="s">
        <v>1380</v>
      </c>
      <c r="T50" s="24"/>
      <c r="U50" s="24"/>
      <c r="V50" s="24"/>
      <c r="W50" s="64"/>
    </row>
    <row r="51" spans="1:23" ht="17.25" customHeight="1" x14ac:dyDescent="0.2">
      <c r="A51" s="65" t="s">
        <v>75</v>
      </c>
      <c r="B51" s="24" t="s">
        <v>77</v>
      </c>
      <c r="C51" s="24"/>
      <c r="D51" s="24"/>
      <c r="E51" s="24" t="s">
        <v>16</v>
      </c>
      <c r="F51" s="24"/>
      <c r="G51" s="24"/>
      <c r="H51" s="64"/>
      <c r="I51" s="112" t="s">
        <v>600</v>
      </c>
      <c r="J51" s="24"/>
      <c r="K51" s="24"/>
      <c r="L51" s="24"/>
      <c r="M51" s="64"/>
      <c r="N51" s="65" t="s">
        <v>2142</v>
      </c>
      <c r="O51" s="24"/>
      <c r="P51" s="24"/>
      <c r="Q51" s="24"/>
      <c r="R51" s="193"/>
      <c r="S51" s="65" t="s">
        <v>1381</v>
      </c>
      <c r="T51" s="24"/>
      <c r="U51" s="24"/>
      <c r="V51" s="24"/>
      <c r="W51" s="64"/>
    </row>
    <row r="52" spans="1:23" ht="17.25" customHeight="1" x14ac:dyDescent="0.2">
      <c r="A52" s="65" t="s">
        <v>80</v>
      </c>
      <c r="B52" s="24" t="s">
        <v>82</v>
      </c>
      <c r="C52" s="24"/>
      <c r="D52" s="24"/>
      <c r="E52" s="24" t="s">
        <v>16</v>
      </c>
      <c r="F52" s="24"/>
      <c r="G52" s="24"/>
      <c r="H52" s="64"/>
      <c r="I52" s="112" t="s">
        <v>601</v>
      </c>
      <c r="J52" s="24"/>
      <c r="K52" s="24"/>
      <c r="L52" s="24"/>
      <c r="M52" s="64"/>
      <c r="N52" s="65" t="s">
        <v>811</v>
      </c>
      <c r="O52" s="24"/>
      <c r="P52" s="24"/>
      <c r="Q52" s="24"/>
      <c r="R52" s="193"/>
      <c r="S52" s="65" t="s">
        <v>1382</v>
      </c>
      <c r="T52" s="24"/>
      <c r="U52" s="24"/>
      <c r="V52" s="24"/>
      <c r="W52" s="64"/>
    </row>
    <row r="53" spans="1:23" ht="17.25" customHeight="1" x14ac:dyDescent="0.2">
      <c r="A53" s="65" t="s">
        <v>85</v>
      </c>
      <c r="B53" s="24" t="s">
        <v>86</v>
      </c>
      <c r="C53" s="24"/>
      <c r="D53" s="24"/>
      <c r="E53" s="24" t="s">
        <v>16</v>
      </c>
      <c r="F53" s="24"/>
      <c r="G53" s="24"/>
      <c r="H53" s="64"/>
      <c r="I53" s="112" t="s">
        <v>602</v>
      </c>
      <c r="J53" s="24"/>
      <c r="K53" s="24"/>
      <c r="L53" s="24"/>
      <c r="M53" s="64"/>
      <c r="N53" s="65" t="s">
        <v>818</v>
      </c>
      <c r="O53" s="24"/>
      <c r="P53" s="24"/>
      <c r="Q53" s="24"/>
      <c r="R53" s="193"/>
      <c r="S53" s="65" t="s">
        <v>1383</v>
      </c>
      <c r="T53" s="24"/>
      <c r="U53" s="24"/>
      <c r="V53" s="24"/>
      <c r="W53" s="64"/>
    </row>
    <row r="54" spans="1:23" ht="17.25" customHeight="1" x14ac:dyDescent="0.2">
      <c r="A54" s="129" t="s">
        <v>21</v>
      </c>
      <c r="B54" s="24"/>
      <c r="C54" s="24"/>
      <c r="D54" s="24"/>
      <c r="E54" s="24"/>
      <c r="F54" s="24"/>
      <c r="G54" s="24"/>
      <c r="H54" s="64"/>
      <c r="I54" s="112"/>
      <c r="J54" s="24"/>
      <c r="K54" s="24"/>
      <c r="L54" s="24"/>
      <c r="M54" s="64"/>
      <c r="N54" s="65"/>
      <c r="O54" s="24"/>
      <c r="P54" s="24"/>
      <c r="Q54" s="24"/>
      <c r="R54" s="193"/>
      <c r="S54" s="65"/>
      <c r="T54" s="24"/>
      <c r="U54" s="24"/>
      <c r="V54" s="24"/>
      <c r="W54" s="64"/>
    </row>
    <row r="55" spans="1:23" ht="17.25" customHeight="1" x14ac:dyDescent="0.2">
      <c r="A55" s="49"/>
      <c r="H55" s="50"/>
      <c r="I55" s="86"/>
      <c r="M55" s="50"/>
      <c r="N55" s="49"/>
      <c r="R55" s="186"/>
      <c r="S55" s="49"/>
      <c r="W55" s="50"/>
    </row>
    <row r="56" spans="1:23" ht="17.25" customHeight="1" x14ac:dyDescent="0.2">
      <c r="A56" s="124" t="s">
        <v>12</v>
      </c>
      <c r="B56" s="25" t="s">
        <v>373</v>
      </c>
      <c r="C56" s="25"/>
      <c r="D56" s="25"/>
      <c r="E56" s="25"/>
      <c r="F56" s="25"/>
      <c r="G56" s="25"/>
      <c r="H56" s="56"/>
      <c r="I56" s="113" t="s">
        <v>374</v>
      </c>
      <c r="J56" s="25"/>
      <c r="K56" s="25"/>
      <c r="L56" s="25"/>
      <c r="M56" s="56"/>
      <c r="N56" s="66" t="s">
        <v>821</v>
      </c>
      <c r="O56" s="25"/>
      <c r="P56" s="25"/>
      <c r="Q56" s="25"/>
      <c r="R56" s="189"/>
      <c r="S56" s="66" t="s">
        <v>1385</v>
      </c>
      <c r="T56" s="25"/>
      <c r="U56" s="25"/>
      <c r="V56" s="25"/>
      <c r="W56" s="56"/>
    </row>
    <row r="57" spans="1:23" ht="17.25" customHeight="1" x14ac:dyDescent="0.2">
      <c r="A57" s="55" t="s">
        <v>71</v>
      </c>
      <c r="B57" s="25" t="s">
        <v>125</v>
      </c>
      <c r="C57" s="25"/>
      <c r="D57" s="25"/>
      <c r="E57" s="25"/>
      <c r="F57" s="25"/>
      <c r="G57" s="25"/>
      <c r="H57" s="56"/>
      <c r="I57" s="107" t="s">
        <v>127</v>
      </c>
      <c r="J57" s="25"/>
      <c r="K57" s="25"/>
      <c r="L57" s="25"/>
      <c r="M57" s="56"/>
      <c r="N57" s="55" t="s">
        <v>822</v>
      </c>
      <c r="O57" s="25"/>
      <c r="P57" s="25"/>
      <c r="Q57" s="25"/>
      <c r="R57" s="189"/>
      <c r="S57" s="55" t="s">
        <v>1384</v>
      </c>
      <c r="T57" s="25"/>
      <c r="U57" s="25"/>
      <c r="V57" s="25"/>
      <c r="W57" s="56"/>
    </row>
    <row r="58" spans="1:23" ht="17.25" customHeight="1" x14ac:dyDescent="0.2">
      <c r="A58" s="55"/>
      <c r="B58" s="25"/>
      <c r="C58" s="25"/>
      <c r="D58" s="25"/>
      <c r="E58" s="25"/>
      <c r="F58" s="25"/>
      <c r="G58" s="25"/>
      <c r="H58" s="56"/>
      <c r="I58" s="107"/>
      <c r="J58" s="25"/>
      <c r="K58" s="25"/>
      <c r="L58" s="25"/>
      <c r="M58" s="56"/>
      <c r="N58" s="55"/>
      <c r="O58" s="25"/>
      <c r="P58" s="25"/>
      <c r="Q58" s="25"/>
      <c r="R58" s="189"/>
      <c r="S58" s="55"/>
      <c r="T58" s="25"/>
      <c r="U58" s="25"/>
      <c r="V58" s="25"/>
      <c r="W58" s="56"/>
    </row>
    <row r="59" spans="1:23" ht="17.25" customHeight="1" x14ac:dyDescent="0.2">
      <c r="A59" s="132" t="s">
        <v>12</v>
      </c>
      <c r="B59" s="25" t="s">
        <v>530</v>
      </c>
      <c r="C59" s="25"/>
      <c r="D59" s="25"/>
      <c r="E59" s="25"/>
      <c r="F59" s="25"/>
      <c r="G59" s="25"/>
      <c r="H59" s="56" t="s">
        <v>62</v>
      </c>
      <c r="I59" s="107"/>
      <c r="J59" s="25"/>
      <c r="K59" s="25"/>
      <c r="L59" s="25"/>
      <c r="M59" s="56"/>
      <c r="N59" s="55"/>
      <c r="O59" s="25"/>
      <c r="P59" s="25"/>
      <c r="Q59" s="25"/>
      <c r="R59" s="189"/>
      <c r="S59" s="55"/>
      <c r="T59" s="25"/>
      <c r="U59" s="25"/>
      <c r="V59" s="25"/>
      <c r="W59" s="56"/>
    </row>
    <row r="60" spans="1:23" ht="16.5" customHeight="1" x14ac:dyDescent="0.2">
      <c r="A60" s="55" t="s">
        <v>24</v>
      </c>
      <c r="B60" s="25" t="s">
        <v>130</v>
      </c>
      <c r="C60" s="25"/>
      <c r="D60" s="25"/>
      <c r="E60" s="25" t="s">
        <v>16</v>
      </c>
      <c r="F60" s="25"/>
      <c r="G60" s="25"/>
      <c r="H60" s="56"/>
      <c r="I60" s="107" t="s">
        <v>603</v>
      </c>
      <c r="J60" s="25"/>
      <c r="K60" s="25"/>
      <c r="L60" s="25"/>
      <c r="M60" s="56"/>
      <c r="N60" s="55" t="s">
        <v>2143</v>
      </c>
      <c r="O60" s="25"/>
      <c r="P60" s="25"/>
      <c r="Q60" s="25"/>
      <c r="R60" s="189"/>
      <c r="S60" s="55" t="s">
        <v>2144</v>
      </c>
      <c r="T60" s="25"/>
      <c r="U60" s="25"/>
      <c r="V60" s="25"/>
      <c r="W60" s="56"/>
    </row>
    <row r="61" spans="1:23" ht="16.5" customHeight="1" x14ac:dyDescent="0.2">
      <c r="A61" s="55" t="s">
        <v>71</v>
      </c>
      <c r="B61" s="25" t="s">
        <v>521</v>
      </c>
      <c r="C61" s="25"/>
      <c r="D61" s="25"/>
      <c r="E61" s="25"/>
      <c r="F61" s="25"/>
      <c r="G61" s="25"/>
      <c r="H61" s="56"/>
      <c r="I61" s="107" t="s">
        <v>522</v>
      </c>
      <c r="J61" s="25"/>
      <c r="K61" s="25"/>
      <c r="L61" s="25"/>
      <c r="M61" s="56" t="s">
        <v>2340</v>
      </c>
      <c r="N61" s="55" t="s">
        <v>823</v>
      </c>
      <c r="O61" s="25"/>
      <c r="P61" s="25"/>
      <c r="Q61" s="25"/>
      <c r="R61" s="189" t="s">
        <v>2340</v>
      </c>
      <c r="S61" s="55" t="s">
        <v>1562</v>
      </c>
      <c r="T61" s="25"/>
      <c r="U61" s="25"/>
      <c r="V61" s="25"/>
      <c r="W61" s="56" t="s">
        <v>2340</v>
      </c>
    </row>
    <row r="62" spans="1:23" ht="16.5" customHeight="1" x14ac:dyDescent="0.2">
      <c r="A62" s="132" t="s">
        <v>21</v>
      </c>
      <c r="B62" s="25"/>
      <c r="C62" s="25"/>
      <c r="D62" s="25"/>
      <c r="E62" s="25"/>
      <c r="F62" s="25"/>
      <c r="G62" s="25"/>
      <c r="H62" s="56"/>
      <c r="I62" s="107"/>
      <c r="J62" s="25"/>
      <c r="K62" s="25"/>
      <c r="L62" s="25"/>
      <c r="M62" s="56"/>
      <c r="N62" s="55"/>
      <c r="O62" s="25"/>
      <c r="P62" s="25"/>
      <c r="Q62" s="25"/>
      <c r="R62" s="189"/>
      <c r="S62" s="55"/>
      <c r="T62" s="25"/>
      <c r="U62" s="25"/>
      <c r="V62" s="25"/>
      <c r="W62" s="56"/>
    </row>
    <row r="63" spans="1:23" ht="17.25" customHeight="1" x14ac:dyDescent="0.2">
      <c r="A63" s="55" t="s">
        <v>24</v>
      </c>
      <c r="B63" s="25" t="s">
        <v>132</v>
      </c>
      <c r="C63" s="25"/>
      <c r="D63" s="25"/>
      <c r="E63" s="25" t="s">
        <v>16</v>
      </c>
      <c r="F63" s="25" t="s">
        <v>133</v>
      </c>
      <c r="G63" s="25"/>
      <c r="H63" s="56"/>
      <c r="I63" s="107" t="s">
        <v>604</v>
      </c>
      <c r="J63" s="25"/>
      <c r="K63" s="25"/>
      <c r="L63" s="25"/>
      <c r="M63" s="56"/>
      <c r="N63" s="55" t="s">
        <v>824</v>
      </c>
      <c r="O63" s="25"/>
      <c r="P63" s="25"/>
      <c r="Q63" s="25"/>
      <c r="R63" s="189"/>
      <c r="S63" s="55" t="s">
        <v>1386</v>
      </c>
      <c r="T63" s="25"/>
      <c r="U63" s="25"/>
      <c r="V63" s="25"/>
      <c r="W63" s="56"/>
    </row>
    <row r="64" spans="1:23" ht="17.25" customHeight="1" x14ac:dyDescent="0.2">
      <c r="A64" s="55" t="s">
        <v>13</v>
      </c>
      <c r="B64" s="25" t="s">
        <v>134</v>
      </c>
      <c r="C64" s="25"/>
      <c r="D64" s="25" t="s">
        <v>651</v>
      </c>
      <c r="E64" s="25" t="s">
        <v>16</v>
      </c>
      <c r="F64" s="25" t="s">
        <v>133</v>
      </c>
      <c r="G64" s="25"/>
      <c r="H64" s="56"/>
      <c r="I64" s="107" t="s">
        <v>605</v>
      </c>
      <c r="J64" s="25" t="s">
        <v>640</v>
      </c>
      <c r="K64" s="25" t="s">
        <v>136</v>
      </c>
      <c r="L64" s="25"/>
      <c r="M64" s="56"/>
      <c r="N64" s="55" t="s">
        <v>825</v>
      </c>
      <c r="O64" s="25" t="s">
        <v>849</v>
      </c>
      <c r="P64" s="25" t="s">
        <v>917</v>
      </c>
      <c r="Q64" s="25"/>
      <c r="R64" s="189"/>
      <c r="S64" s="55" t="s">
        <v>2353</v>
      </c>
      <c r="T64" s="25" t="s">
        <v>1582</v>
      </c>
      <c r="U64" s="24" t="s">
        <v>1566</v>
      </c>
      <c r="V64" s="25"/>
      <c r="W64" s="56"/>
    </row>
    <row r="65" spans="1:23" ht="17.25" customHeight="1" x14ac:dyDescent="0.2">
      <c r="A65" s="132" t="s">
        <v>12</v>
      </c>
      <c r="B65" s="25" t="s">
        <v>139</v>
      </c>
      <c r="C65" s="25"/>
      <c r="D65" s="25"/>
      <c r="E65" s="25"/>
      <c r="F65" s="25" t="s">
        <v>141</v>
      </c>
      <c r="G65" s="25"/>
      <c r="H65" s="56" t="s">
        <v>62</v>
      </c>
      <c r="I65" s="107"/>
      <c r="J65" s="25"/>
      <c r="K65" s="25"/>
      <c r="L65" s="25"/>
      <c r="M65" s="56"/>
      <c r="N65" s="55"/>
      <c r="O65" s="25"/>
      <c r="P65" s="25"/>
      <c r="Q65" s="25"/>
      <c r="R65" s="189"/>
      <c r="S65" s="55"/>
      <c r="T65" s="25"/>
      <c r="U65" s="25"/>
      <c r="V65" s="25"/>
      <c r="W65" s="56"/>
    </row>
    <row r="66" spans="1:23" ht="17.25" customHeight="1" x14ac:dyDescent="0.2">
      <c r="A66" s="55" t="s">
        <v>13</v>
      </c>
      <c r="B66" s="25" t="s">
        <v>142</v>
      </c>
      <c r="C66" s="25"/>
      <c r="D66" s="45"/>
      <c r="E66" s="25"/>
      <c r="F66" s="25"/>
      <c r="G66" s="25"/>
      <c r="H66" s="56"/>
      <c r="I66" s="107" t="s">
        <v>606</v>
      </c>
      <c r="J66" s="25"/>
      <c r="K66" s="25" t="s">
        <v>424</v>
      </c>
      <c r="L66" s="25"/>
      <c r="M66" s="56"/>
      <c r="N66" s="55" t="s">
        <v>826</v>
      </c>
      <c r="O66" s="25"/>
      <c r="P66" s="25" t="s">
        <v>918</v>
      </c>
      <c r="Q66" s="25"/>
      <c r="R66" s="189"/>
      <c r="S66" s="55" t="s">
        <v>1387</v>
      </c>
      <c r="T66" s="25"/>
      <c r="U66" s="25" t="s">
        <v>1571</v>
      </c>
      <c r="V66" s="25"/>
      <c r="W66" s="56"/>
    </row>
    <row r="67" spans="1:23" ht="17.25" customHeight="1" x14ac:dyDescent="0.2">
      <c r="A67" s="55" t="s">
        <v>145</v>
      </c>
      <c r="B67" s="25" t="s">
        <v>146</v>
      </c>
      <c r="C67" s="25"/>
      <c r="D67" s="25" t="s">
        <v>425</v>
      </c>
      <c r="E67" s="25" t="s">
        <v>16</v>
      </c>
      <c r="F67" s="25"/>
      <c r="G67" s="25"/>
      <c r="H67" s="56"/>
      <c r="I67" s="107" t="s">
        <v>423</v>
      </c>
      <c r="J67" s="25"/>
      <c r="K67" s="25"/>
      <c r="L67" s="25"/>
      <c r="M67" s="56"/>
      <c r="N67" s="55" t="s">
        <v>851</v>
      </c>
      <c r="O67" s="25"/>
      <c r="P67" s="25"/>
      <c r="Q67" s="25"/>
      <c r="R67" s="189"/>
      <c r="S67" s="55" t="s">
        <v>851</v>
      </c>
      <c r="T67" s="25" t="s">
        <v>1569</v>
      </c>
      <c r="U67" s="25"/>
      <c r="V67" s="25"/>
      <c r="W67" s="56"/>
    </row>
    <row r="68" spans="1:23" ht="17.25" customHeight="1" x14ac:dyDescent="0.2">
      <c r="A68" s="132" t="s">
        <v>21</v>
      </c>
      <c r="B68" s="25"/>
      <c r="C68" s="25"/>
      <c r="D68" s="25"/>
      <c r="E68" s="25"/>
      <c r="F68" s="25"/>
      <c r="G68" s="25"/>
      <c r="H68" s="56"/>
      <c r="I68" s="107"/>
      <c r="J68" s="25"/>
      <c r="K68" s="25"/>
      <c r="L68" s="25"/>
      <c r="M68" s="56"/>
      <c r="N68" s="55"/>
      <c r="O68" s="25"/>
      <c r="P68" s="25"/>
      <c r="Q68" s="25"/>
      <c r="R68" s="189"/>
      <c r="S68" s="55"/>
      <c r="T68" s="25"/>
      <c r="U68" s="25"/>
      <c r="V68" s="25"/>
      <c r="W68" s="56"/>
    </row>
    <row r="69" spans="1:23" ht="17.25" customHeight="1" x14ac:dyDescent="0.2">
      <c r="A69" s="55" t="s">
        <v>13</v>
      </c>
      <c r="B69" s="25" t="s">
        <v>158</v>
      </c>
      <c r="C69" s="25"/>
      <c r="D69" s="25" t="s">
        <v>435</v>
      </c>
      <c r="E69" s="25" t="s">
        <v>16</v>
      </c>
      <c r="F69" s="25" t="s">
        <v>159</v>
      </c>
      <c r="G69" s="25"/>
      <c r="H69" s="56"/>
      <c r="I69" s="107" t="s">
        <v>607</v>
      </c>
      <c r="J69" s="25" t="s">
        <v>507</v>
      </c>
      <c r="K69" s="25" t="s">
        <v>437</v>
      </c>
      <c r="L69" s="25"/>
      <c r="M69" s="56"/>
      <c r="N69" s="55" t="s">
        <v>830</v>
      </c>
      <c r="O69" s="25" t="s">
        <v>840</v>
      </c>
      <c r="P69" s="25" t="s">
        <v>919</v>
      </c>
      <c r="Q69" s="25"/>
      <c r="R69" s="189"/>
      <c r="S69" s="55" t="s">
        <v>1388</v>
      </c>
      <c r="T69" s="25" t="s">
        <v>1569</v>
      </c>
      <c r="U69" s="25" t="s">
        <v>1571</v>
      </c>
      <c r="V69" s="25"/>
      <c r="W69" s="56"/>
    </row>
    <row r="70" spans="1:23" ht="17.25" customHeight="1" x14ac:dyDescent="0.2">
      <c r="A70" s="55" t="s">
        <v>13</v>
      </c>
      <c r="B70" s="25" t="s">
        <v>160</v>
      </c>
      <c r="C70" s="25"/>
      <c r="D70" s="25" t="s">
        <v>436</v>
      </c>
      <c r="E70" s="25" t="s">
        <v>16</v>
      </c>
      <c r="F70" s="25" t="s">
        <v>161</v>
      </c>
      <c r="G70" s="25"/>
      <c r="H70" s="56"/>
      <c r="I70" s="107" t="s">
        <v>608</v>
      </c>
      <c r="J70" s="25" t="s">
        <v>508</v>
      </c>
      <c r="K70" s="25" t="s">
        <v>456</v>
      </c>
      <c r="L70" s="25"/>
      <c r="M70" s="56"/>
      <c r="N70" s="55" t="s">
        <v>831</v>
      </c>
      <c r="O70" s="25" t="s">
        <v>841</v>
      </c>
      <c r="P70" s="25" t="s">
        <v>920</v>
      </c>
      <c r="Q70" s="25"/>
      <c r="R70" s="189"/>
      <c r="S70" s="55" t="s">
        <v>1389</v>
      </c>
      <c r="T70" s="25" t="s">
        <v>1570</v>
      </c>
      <c r="U70" s="25" t="s">
        <v>1571</v>
      </c>
      <c r="V70" s="25"/>
      <c r="W70" s="56"/>
    </row>
    <row r="71" spans="1:23" ht="17.25" customHeight="1" x14ac:dyDescent="0.2">
      <c r="A71" s="55" t="s">
        <v>13</v>
      </c>
      <c r="B71" s="25" t="s">
        <v>162</v>
      </c>
      <c r="C71" s="25"/>
      <c r="D71" s="25" t="s">
        <v>435</v>
      </c>
      <c r="E71" s="25" t="s">
        <v>16</v>
      </c>
      <c r="F71" s="25" t="s">
        <v>159</v>
      </c>
      <c r="G71" s="25"/>
      <c r="H71" s="56"/>
      <c r="I71" s="107" t="s">
        <v>609</v>
      </c>
      <c r="J71" s="25" t="s">
        <v>507</v>
      </c>
      <c r="K71" s="25" t="s">
        <v>438</v>
      </c>
      <c r="L71" s="25"/>
      <c r="M71" s="56"/>
      <c r="N71" s="55" t="s">
        <v>833</v>
      </c>
      <c r="O71" s="25" t="s">
        <v>840</v>
      </c>
      <c r="P71" s="25" t="s">
        <v>919</v>
      </c>
      <c r="Q71" s="25"/>
      <c r="R71" s="189"/>
      <c r="S71" s="55" t="s">
        <v>1390</v>
      </c>
      <c r="T71" s="25" t="s">
        <v>1569</v>
      </c>
      <c r="U71" s="25" t="s">
        <v>1572</v>
      </c>
      <c r="V71" s="25"/>
      <c r="W71" s="56"/>
    </row>
    <row r="72" spans="1:23" ht="17.25" customHeight="1" x14ac:dyDescent="0.2">
      <c r="A72" s="55" t="s">
        <v>13</v>
      </c>
      <c r="B72" s="25" t="s">
        <v>163</v>
      </c>
      <c r="C72" s="25"/>
      <c r="D72" s="25" t="s">
        <v>436</v>
      </c>
      <c r="E72" s="25" t="s">
        <v>16</v>
      </c>
      <c r="F72" s="25" t="s">
        <v>164</v>
      </c>
      <c r="G72" s="25"/>
      <c r="H72" s="56"/>
      <c r="I72" s="107" t="s">
        <v>610</v>
      </c>
      <c r="J72" s="25" t="s">
        <v>508</v>
      </c>
      <c r="K72" s="25" t="s">
        <v>439</v>
      </c>
      <c r="L72" s="25"/>
      <c r="M72" s="56"/>
      <c r="N72" s="55" t="s">
        <v>832</v>
      </c>
      <c r="O72" s="25" t="s">
        <v>841</v>
      </c>
      <c r="P72" s="25" t="s">
        <v>920</v>
      </c>
      <c r="Q72" s="25"/>
      <c r="R72" s="189"/>
      <c r="S72" s="55" t="s">
        <v>1391</v>
      </c>
      <c r="T72" s="25" t="s">
        <v>1570</v>
      </c>
      <c r="U72" s="25" t="s">
        <v>1575</v>
      </c>
      <c r="V72" s="25"/>
      <c r="W72" s="56"/>
    </row>
    <row r="73" spans="1:23" ht="17.25" customHeight="1" x14ac:dyDescent="0.2">
      <c r="A73" s="55" t="s">
        <v>13</v>
      </c>
      <c r="B73" s="25" t="s">
        <v>165</v>
      </c>
      <c r="C73" s="25"/>
      <c r="D73" s="25" t="s">
        <v>435</v>
      </c>
      <c r="E73" s="25" t="s">
        <v>16</v>
      </c>
      <c r="F73" s="25" t="s">
        <v>159</v>
      </c>
      <c r="G73" s="25"/>
      <c r="H73" s="56"/>
      <c r="I73" s="107" t="s">
        <v>611</v>
      </c>
      <c r="J73" s="25" t="s">
        <v>507</v>
      </c>
      <c r="K73" s="25" t="s">
        <v>440</v>
      </c>
      <c r="L73" s="25"/>
      <c r="M73" s="56"/>
      <c r="N73" s="55" t="s">
        <v>834</v>
      </c>
      <c r="O73" s="25" t="s">
        <v>840</v>
      </c>
      <c r="P73" s="25" t="s">
        <v>919</v>
      </c>
      <c r="Q73" s="25"/>
      <c r="R73" s="189"/>
      <c r="S73" s="55" t="s">
        <v>1392</v>
      </c>
      <c r="T73" s="25" t="s">
        <v>1569</v>
      </c>
      <c r="U73" s="25" t="s">
        <v>1572</v>
      </c>
      <c r="V73" s="25"/>
      <c r="W73" s="56"/>
    </row>
    <row r="74" spans="1:23" ht="17.25" customHeight="1" x14ac:dyDescent="0.2">
      <c r="A74" s="55" t="s">
        <v>13</v>
      </c>
      <c r="B74" s="25" t="s">
        <v>166</v>
      </c>
      <c r="C74" s="25"/>
      <c r="D74" s="25" t="s">
        <v>436</v>
      </c>
      <c r="E74" s="25" t="s">
        <v>16</v>
      </c>
      <c r="F74" s="25" t="s">
        <v>167</v>
      </c>
      <c r="G74" s="25"/>
      <c r="H74" s="56"/>
      <c r="I74" s="107" t="s">
        <v>612</v>
      </c>
      <c r="J74" s="25" t="s">
        <v>508</v>
      </c>
      <c r="K74" s="25" t="s">
        <v>441</v>
      </c>
      <c r="L74" s="25"/>
      <c r="M74" s="56"/>
      <c r="N74" s="55" t="s">
        <v>835</v>
      </c>
      <c r="O74" s="25" t="s">
        <v>841</v>
      </c>
      <c r="P74" s="25" t="s">
        <v>920</v>
      </c>
      <c r="Q74" s="25"/>
      <c r="R74" s="189"/>
      <c r="S74" s="55" t="s">
        <v>1393</v>
      </c>
      <c r="T74" s="25" t="s">
        <v>1570</v>
      </c>
      <c r="U74" s="25" t="s">
        <v>1575</v>
      </c>
      <c r="V74" s="25"/>
      <c r="W74" s="56"/>
    </row>
    <row r="75" spans="1:23" ht="17.25" customHeight="1" x14ac:dyDescent="0.2">
      <c r="A75" s="55" t="s">
        <v>13</v>
      </c>
      <c r="B75" s="25" t="s">
        <v>168</v>
      </c>
      <c r="C75" s="25"/>
      <c r="D75" s="25" t="s">
        <v>435</v>
      </c>
      <c r="E75" s="25" t="s">
        <v>16</v>
      </c>
      <c r="F75" s="25" t="s">
        <v>159</v>
      </c>
      <c r="G75" s="25"/>
      <c r="H75" s="56"/>
      <c r="I75" s="107" t="s">
        <v>613</v>
      </c>
      <c r="J75" s="25" t="s">
        <v>507</v>
      </c>
      <c r="K75" s="25" t="s">
        <v>442</v>
      </c>
      <c r="L75" s="25"/>
      <c r="M75" s="56"/>
      <c r="N75" s="55" t="s">
        <v>836</v>
      </c>
      <c r="O75" s="25" t="s">
        <v>840</v>
      </c>
      <c r="P75" s="25" t="s">
        <v>919</v>
      </c>
      <c r="Q75" s="25"/>
      <c r="R75" s="189"/>
      <c r="S75" s="55" t="s">
        <v>1394</v>
      </c>
      <c r="T75" s="25" t="s">
        <v>1569</v>
      </c>
      <c r="U75" s="25" t="s">
        <v>1572</v>
      </c>
      <c r="V75" s="25"/>
      <c r="W75" s="56"/>
    </row>
    <row r="76" spans="1:23" ht="17.25" customHeight="1" x14ac:dyDescent="0.2">
      <c r="A76" s="55" t="s">
        <v>13</v>
      </c>
      <c r="B76" s="25" t="s">
        <v>169</v>
      </c>
      <c r="C76" s="25"/>
      <c r="D76" s="25" t="s">
        <v>436</v>
      </c>
      <c r="E76" s="25" t="s">
        <v>16</v>
      </c>
      <c r="F76" s="25" t="s">
        <v>170</v>
      </c>
      <c r="G76" s="25"/>
      <c r="H76" s="56"/>
      <c r="I76" s="107" t="s">
        <v>614</v>
      </c>
      <c r="J76" s="25" t="s">
        <v>508</v>
      </c>
      <c r="K76" s="25" t="s">
        <v>443</v>
      </c>
      <c r="L76" s="25"/>
      <c r="M76" s="56"/>
      <c r="N76" s="55" t="s">
        <v>837</v>
      </c>
      <c r="O76" s="25" t="s">
        <v>841</v>
      </c>
      <c r="P76" s="25" t="s">
        <v>920</v>
      </c>
      <c r="Q76" s="25"/>
      <c r="R76" s="189"/>
      <c r="S76" s="55" t="s">
        <v>1395</v>
      </c>
      <c r="T76" s="25" t="s">
        <v>1570</v>
      </c>
      <c r="U76" s="25" t="s">
        <v>1575</v>
      </c>
      <c r="V76" s="25"/>
      <c r="W76" s="56"/>
    </row>
    <row r="77" spans="1:23" ht="17.25" customHeight="1" x14ac:dyDescent="0.2">
      <c r="A77" s="55" t="s">
        <v>13</v>
      </c>
      <c r="B77" s="25" t="s">
        <v>171</v>
      </c>
      <c r="C77" s="25"/>
      <c r="D77" s="25" t="s">
        <v>435</v>
      </c>
      <c r="E77" s="25" t="s">
        <v>16</v>
      </c>
      <c r="F77" s="25" t="s">
        <v>159</v>
      </c>
      <c r="G77" s="25"/>
      <c r="H77" s="56"/>
      <c r="I77" s="107" t="s">
        <v>615</v>
      </c>
      <c r="J77" s="25" t="s">
        <v>507</v>
      </c>
      <c r="K77" s="25" t="s">
        <v>444</v>
      </c>
      <c r="L77" s="25"/>
      <c r="M77" s="56"/>
      <c r="N77" s="55" t="s">
        <v>838</v>
      </c>
      <c r="O77" s="25" t="s">
        <v>840</v>
      </c>
      <c r="P77" s="25" t="s">
        <v>919</v>
      </c>
      <c r="Q77" s="25"/>
      <c r="R77" s="189"/>
      <c r="S77" s="55" t="s">
        <v>1396</v>
      </c>
      <c r="T77" s="25" t="s">
        <v>1569</v>
      </c>
      <c r="U77" s="25" t="s">
        <v>1572</v>
      </c>
      <c r="V77" s="25"/>
      <c r="W77" s="56"/>
    </row>
    <row r="78" spans="1:23" ht="17.25" customHeight="1" x14ac:dyDescent="0.2">
      <c r="A78" s="55" t="s">
        <v>13</v>
      </c>
      <c r="B78" s="25" t="s">
        <v>172</v>
      </c>
      <c r="C78" s="25"/>
      <c r="D78" s="25" t="s">
        <v>436</v>
      </c>
      <c r="E78" s="25" t="s">
        <v>16</v>
      </c>
      <c r="F78" s="25" t="s">
        <v>173</v>
      </c>
      <c r="G78" s="25"/>
      <c r="H78" s="56"/>
      <c r="I78" s="107" t="s">
        <v>616</v>
      </c>
      <c r="J78" s="25" t="s">
        <v>508</v>
      </c>
      <c r="K78" s="25" t="s">
        <v>445</v>
      </c>
      <c r="L78" s="25"/>
      <c r="M78" s="56"/>
      <c r="N78" s="55" t="s">
        <v>839</v>
      </c>
      <c r="O78" s="25" t="s">
        <v>841</v>
      </c>
      <c r="P78" s="25" t="s">
        <v>920</v>
      </c>
      <c r="Q78" s="25"/>
      <c r="R78" s="189"/>
      <c r="S78" s="55" t="s">
        <v>1397</v>
      </c>
      <c r="T78" s="25" t="s">
        <v>1570</v>
      </c>
      <c r="U78" s="25" t="s">
        <v>1575</v>
      </c>
      <c r="V78" s="25"/>
      <c r="W78" s="56"/>
    </row>
    <row r="79" spans="1:23" ht="17.25" customHeight="1" x14ac:dyDescent="0.2">
      <c r="A79" s="55" t="s">
        <v>13</v>
      </c>
      <c r="B79" s="25" t="s">
        <v>175</v>
      </c>
      <c r="C79" s="25"/>
      <c r="D79" s="25" t="s">
        <v>435</v>
      </c>
      <c r="E79" s="25" t="s">
        <v>16</v>
      </c>
      <c r="F79" s="25" t="s">
        <v>159</v>
      </c>
      <c r="G79" s="25"/>
      <c r="H79" s="56"/>
      <c r="I79" s="107" t="s">
        <v>2406</v>
      </c>
      <c r="J79" s="25" t="s">
        <v>507</v>
      </c>
      <c r="K79" s="25" t="s">
        <v>446</v>
      </c>
      <c r="L79" s="25"/>
      <c r="M79" s="56"/>
      <c r="N79" s="55" t="s">
        <v>2408</v>
      </c>
      <c r="O79" s="25" t="s">
        <v>840</v>
      </c>
      <c r="P79" s="25" t="s">
        <v>921</v>
      </c>
      <c r="Q79" s="25"/>
      <c r="R79" s="189"/>
      <c r="S79" s="55" t="s">
        <v>2410</v>
      </c>
      <c r="T79" s="25" t="s">
        <v>1569</v>
      </c>
      <c r="U79" s="25" t="s">
        <v>1573</v>
      </c>
      <c r="V79" s="25"/>
      <c r="W79" s="56"/>
    </row>
    <row r="80" spans="1:23" ht="17.25" customHeight="1" x14ac:dyDescent="0.2">
      <c r="A80" s="55" t="s">
        <v>13</v>
      </c>
      <c r="B80" s="25" t="s">
        <v>176</v>
      </c>
      <c r="C80" s="25"/>
      <c r="D80" s="25" t="s">
        <v>436</v>
      </c>
      <c r="E80" s="25" t="s">
        <v>16</v>
      </c>
      <c r="F80" s="25" t="s">
        <v>366</v>
      </c>
      <c r="G80" s="25"/>
      <c r="H80" s="56"/>
      <c r="I80" s="107" t="s">
        <v>2407</v>
      </c>
      <c r="J80" s="25" t="s">
        <v>508</v>
      </c>
      <c r="K80" s="25" t="s">
        <v>447</v>
      </c>
      <c r="L80" s="25"/>
      <c r="M80" s="56"/>
      <c r="N80" s="55" t="s">
        <v>2409</v>
      </c>
      <c r="O80" s="25" t="s">
        <v>841</v>
      </c>
      <c r="P80" s="25" t="s">
        <v>922</v>
      </c>
      <c r="Q80" s="25"/>
      <c r="R80" s="189"/>
      <c r="S80" s="55" t="s">
        <v>2411</v>
      </c>
      <c r="T80" s="25" t="s">
        <v>1570</v>
      </c>
      <c r="U80" s="25" t="s">
        <v>1574</v>
      </c>
      <c r="V80" s="25"/>
      <c r="W80" s="56"/>
    </row>
    <row r="81" spans="1:23" ht="17.25" customHeight="1" x14ac:dyDescent="0.2">
      <c r="A81" s="55" t="s">
        <v>17</v>
      </c>
      <c r="B81" s="25" t="s">
        <v>174</v>
      </c>
      <c r="C81" s="25"/>
      <c r="D81" s="25"/>
      <c r="E81" s="25" t="s">
        <v>16</v>
      </c>
      <c r="F81" s="25" t="s">
        <v>367</v>
      </c>
      <c r="G81" s="25"/>
      <c r="H81" s="56"/>
      <c r="I81" s="107" t="s">
        <v>617</v>
      </c>
      <c r="J81" s="25"/>
      <c r="K81" s="25"/>
      <c r="L81" s="25"/>
      <c r="M81" s="56"/>
      <c r="N81" s="55" t="s">
        <v>860</v>
      </c>
      <c r="O81" s="25"/>
      <c r="P81" s="25"/>
      <c r="Q81" s="25"/>
      <c r="R81" s="189"/>
      <c r="S81" s="55" t="s">
        <v>1398</v>
      </c>
      <c r="T81" s="25"/>
      <c r="U81" s="25"/>
      <c r="V81" s="25"/>
      <c r="W81" s="56"/>
    </row>
    <row r="82" spans="1:23" ht="17.25" customHeight="1" x14ac:dyDescent="0.2">
      <c r="A82" s="55" t="s">
        <v>24</v>
      </c>
      <c r="B82" s="25" t="s">
        <v>177</v>
      </c>
      <c r="C82" s="25"/>
      <c r="D82" s="25"/>
      <c r="E82" s="25" t="s">
        <v>16</v>
      </c>
      <c r="F82" s="25" t="s">
        <v>133</v>
      </c>
      <c r="G82" s="25"/>
      <c r="H82" s="56"/>
      <c r="I82" s="107" t="s">
        <v>618</v>
      </c>
      <c r="J82" s="25"/>
      <c r="K82" s="25"/>
      <c r="L82" s="25"/>
      <c r="M82" s="56"/>
      <c r="N82" s="55" t="s">
        <v>842</v>
      </c>
      <c r="O82" s="25"/>
      <c r="P82" s="25"/>
      <c r="Q82" s="25"/>
      <c r="R82" s="189"/>
      <c r="S82" s="55" t="s">
        <v>1399</v>
      </c>
      <c r="T82" s="25"/>
      <c r="U82" s="25"/>
      <c r="V82" s="25"/>
      <c r="W82" s="56"/>
    </row>
    <row r="83" spans="1:23" ht="17.25" customHeight="1" x14ac:dyDescent="0.2">
      <c r="A83" s="55" t="s">
        <v>178</v>
      </c>
      <c r="B83" s="25" t="s">
        <v>179</v>
      </c>
      <c r="C83" s="25"/>
      <c r="D83" s="25"/>
      <c r="E83" s="25" t="s">
        <v>16</v>
      </c>
      <c r="F83" s="25" t="s">
        <v>133</v>
      </c>
      <c r="G83" s="25"/>
      <c r="H83" s="56"/>
      <c r="I83" s="107" t="s">
        <v>619</v>
      </c>
      <c r="J83" s="25"/>
      <c r="K83" s="25"/>
      <c r="L83" s="25"/>
      <c r="M83" s="56"/>
      <c r="N83" s="55" t="s">
        <v>843</v>
      </c>
      <c r="O83" s="25"/>
      <c r="P83" s="25"/>
      <c r="Q83" s="25"/>
      <c r="R83" s="189"/>
      <c r="S83" s="55" t="s">
        <v>1400</v>
      </c>
      <c r="T83" s="25"/>
      <c r="U83" s="25"/>
      <c r="V83" s="25"/>
      <c r="W83" s="56"/>
    </row>
    <row r="84" spans="1:23" ht="17.25" customHeight="1" x14ac:dyDescent="0.2">
      <c r="A84" s="55" t="s">
        <v>24</v>
      </c>
      <c r="B84" s="25" t="s">
        <v>180</v>
      </c>
      <c r="C84" s="25"/>
      <c r="D84" s="25"/>
      <c r="E84" s="25" t="s">
        <v>16</v>
      </c>
      <c r="F84" s="25" t="s">
        <v>181</v>
      </c>
      <c r="G84" s="25"/>
      <c r="H84" s="56"/>
      <c r="I84" s="107" t="s">
        <v>620</v>
      </c>
      <c r="J84" s="25"/>
      <c r="K84" s="25"/>
      <c r="L84" s="25"/>
      <c r="M84" s="56"/>
      <c r="N84" s="55" t="s">
        <v>844</v>
      </c>
      <c r="O84" s="25"/>
      <c r="P84" s="25"/>
      <c r="Q84" s="25"/>
      <c r="R84" s="189"/>
      <c r="S84" s="55" t="s">
        <v>2354</v>
      </c>
      <c r="T84" s="25"/>
      <c r="U84" s="25"/>
      <c r="V84" s="25"/>
      <c r="W84" s="56"/>
    </row>
    <row r="85" spans="1:23" ht="17.25" customHeight="1" x14ac:dyDescent="0.2">
      <c r="A85" s="55" t="s">
        <v>24</v>
      </c>
      <c r="B85" s="25" t="s">
        <v>182</v>
      </c>
      <c r="C85" s="25"/>
      <c r="D85" s="25"/>
      <c r="E85" s="25" t="s">
        <v>16</v>
      </c>
      <c r="F85" s="25" t="s">
        <v>183</v>
      </c>
      <c r="G85" s="25"/>
      <c r="H85" s="56"/>
      <c r="I85" s="107" t="s">
        <v>621</v>
      </c>
      <c r="J85" s="25"/>
      <c r="K85" s="25"/>
      <c r="L85" s="25"/>
      <c r="M85" s="56"/>
      <c r="N85" s="55" t="s">
        <v>845</v>
      </c>
      <c r="O85" s="25"/>
      <c r="P85" s="25"/>
      <c r="Q85" s="25"/>
      <c r="R85" s="189"/>
      <c r="S85" s="55" t="s">
        <v>2355</v>
      </c>
      <c r="T85" s="25"/>
      <c r="U85" s="25"/>
      <c r="V85" s="25"/>
      <c r="W85" s="56"/>
    </row>
    <row r="86" spans="1:23" ht="17.25" customHeight="1" x14ac:dyDescent="0.2">
      <c r="A86" s="55" t="s">
        <v>13</v>
      </c>
      <c r="B86" s="25" t="s">
        <v>184</v>
      </c>
      <c r="C86" s="25"/>
      <c r="D86" s="25" t="s">
        <v>651</v>
      </c>
      <c r="E86" s="25" t="s">
        <v>16</v>
      </c>
      <c r="F86" s="25" t="s">
        <v>393</v>
      </c>
      <c r="G86" s="25"/>
      <c r="H86" s="56"/>
      <c r="I86" s="107" t="s">
        <v>622</v>
      </c>
      <c r="J86" s="25" t="s">
        <v>640</v>
      </c>
      <c r="K86" s="25" t="s">
        <v>136</v>
      </c>
      <c r="L86" s="25"/>
      <c r="M86" s="56"/>
      <c r="N86" s="55" t="s">
        <v>846</v>
      </c>
      <c r="O86" s="25" t="s">
        <v>849</v>
      </c>
      <c r="P86" s="25" t="s">
        <v>923</v>
      </c>
      <c r="Q86" s="25"/>
      <c r="R86" s="189"/>
      <c r="S86" s="55" t="s">
        <v>1401</v>
      </c>
      <c r="T86" s="25" t="s">
        <v>1582</v>
      </c>
      <c r="U86" s="25" t="s">
        <v>1576</v>
      </c>
      <c r="V86" s="25"/>
      <c r="W86" s="56"/>
    </row>
    <row r="87" spans="1:23" ht="17.25" customHeight="1" x14ac:dyDescent="0.2">
      <c r="A87" s="132" t="s">
        <v>12</v>
      </c>
      <c r="B87" s="25" t="s">
        <v>185</v>
      </c>
      <c r="C87" s="25"/>
      <c r="D87" s="25"/>
      <c r="E87" s="25"/>
      <c r="F87" s="25" t="s">
        <v>186</v>
      </c>
      <c r="G87" s="25"/>
      <c r="H87" s="56" t="s">
        <v>62</v>
      </c>
      <c r="I87" s="107"/>
      <c r="J87" s="25"/>
      <c r="K87" s="25"/>
      <c r="L87" s="25"/>
      <c r="M87" s="56"/>
      <c r="N87" s="55"/>
      <c r="O87" s="25"/>
      <c r="P87" s="25"/>
      <c r="Q87" s="25"/>
      <c r="R87" s="189"/>
      <c r="S87" s="55"/>
      <c r="T87" s="25"/>
      <c r="U87" s="25"/>
      <c r="V87" s="25"/>
      <c r="W87" s="56"/>
    </row>
    <row r="88" spans="1:23" ht="17.25" customHeight="1" x14ac:dyDescent="0.2">
      <c r="A88" s="55" t="s">
        <v>13</v>
      </c>
      <c r="B88" s="25" t="s">
        <v>187</v>
      </c>
      <c r="C88" s="25"/>
      <c r="D88" s="25"/>
      <c r="E88" s="25"/>
      <c r="F88" s="25"/>
      <c r="G88" s="25"/>
      <c r="H88" s="56"/>
      <c r="I88" s="107" t="s">
        <v>623</v>
      </c>
      <c r="J88" s="25"/>
      <c r="K88" s="25" t="s">
        <v>424</v>
      </c>
      <c r="L88" s="25"/>
      <c r="M88" s="56"/>
      <c r="N88" s="55" t="s">
        <v>850</v>
      </c>
      <c r="O88" s="25"/>
      <c r="P88" s="25" t="s">
        <v>918</v>
      </c>
      <c r="Q88" s="25"/>
      <c r="R88" s="189"/>
      <c r="S88" s="55" t="s">
        <v>1402</v>
      </c>
      <c r="T88" s="25"/>
      <c r="U88" s="25" t="s">
        <v>1571</v>
      </c>
      <c r="V88" s="25"/>
      <c r="W88" s="56"/>
    </row>
    <row r="89" spans="1:23" ht="17.25" customHeight="1" x14ac:dyDescent="0.2">
      <c r="A89" s="55" t="s">
        <v>145</v>
      </c>
      <c r="B89" s="25" t="s">
        <v>188</v>
      </c>
      <c r="C89" s="25"/>
      <c r="D89" s="25" t="s">
        <v>448</v>
      </c>
      <c r="E89" s="25" t="s">
        <v>16</v>
      </c>
      <c r="F89" s="25"/>
      <c r="G89" s="25"/>
      <c r="H89" s="56"/>
      <c r="I89" s="107" t="s">
        <v>148</v>
      </c>
      <c r="J89" s="25"/>
      <c r="K89" s="25"/>
      <c r="L89" s="25"/>
      <c r="M89" s="56"/>
      <c r="N89" s="55" t="s">
        <v>851</v>
      </c>
      <c r="O89" s="25"/>
      <c r="P89" s="25"/>
      <c r="Q89" s="25"/>
      <c r="R89" s="189"/>
      <c r="S89" s="55" t="s">
        <v>851</v>
      </c>
      <c r="T89" s="25"/>
      <c r="U89" s="25"/>
      <c r="V89" s="25"/>
      <c r="W89" s="56"/>
    </row>
    <row r="90" spans="1:23" ht="17.25" customHeight="1" x14ac:dyDescent="0.2">
      <c r="A90" s="132" t="s">
        <v>21</v>
      </c>
      <c r="B90" s="25"/>
      <c r="C90" s="25"/>
      <c r="D90" s="25"/>
      <c r="E90" s="25"/>
      <c r="F90" s="25"/>
      <c r="G90" s="25"/>
      <c r="H90" s="56"/>
      <c r="I90" s="107"/>
      <c r="J90" s="25"/>
      <c r="K90" s="25"/>
      <c r="L90" s="25"/>
      <c r="M90" s="56"/>
      <c r="N90" s="55"/>
      <c r="O90" s="25"/>
      <c r="P90" s="25"/>
      <c r="Q90" s="25"/>
      <c r="R90" s="189"/>
      <c r="S90" s="55"/>
      <c r="T90" s="25"/>
      <c r="U90" s="25"/>
      <c r="V90" s="25"/>
      <c r="W90" s="56"/>
    </row>
    <row r="91" spans="1:23" ht="17.25" customHeight="1" x14ac:dyDescent="0.2">
      <c r="A91" s="132"/>
      <c r="B91" s="25"/>
      <c r="C91" s="25"/>
      <c r="D91" s="25"/>
      <c r="E91" s="25"/>
      <c r="F91" s="25"/>
      <c r="G91" s="25"/>
      <c r="H91" s="56"/>
      <c r="I91" s="107"/>
      <c r="J91" s="25"/>
      <c r="K91" s="25"/>
      <c r="L91" s="25"/>
      <c r="M91" s="56"/>
      <c r="N91" s="55"/>
      <c r="O91" s="25"/>
      <c r="P91" s="25"/>
      <c r="Q91" s="25"/>
      <c r="R91" s="189"/>
      <c r="S91" s="55"/>
      <c r="T91" s="25"/>
      <c r="U91" s="25"/>
      <c r="V91" s="25"/>
      <c r="W91" s="56"/>
    </row>
    <row r="92" spans="1:23" ht="17.25" customHeight="1" x14ac:dyDescent="0.2">
      <c r="A92" s="132" t="s">
        <v>12</v>
      </c>
      <c r="B92" s="25" t="s">
        <v>523</v>
      </c>
      <c r="C92" s="25"/>
      <c r="D92" s="25"/>
      <c r="E92" s="25"/>
      <c r="F92" s="25"/>
      <c r="G92" s="25"/>
      <c r="H92" s="56" t="s">
        <v>62</v>
      </c>
      <c r="I92" s="107"/>
      <c r="J92" s="25"/>
      <c r="K92" s="25"/>
      <c r="L92" s="25"/>
      <c r="M92" s="56"/>
      <c r="N92" s="55"/>
      <c r="O92" s="25"/>
      <c r="P92" s="25"/>
      <c r="Q92" s="25"/>
      <c r="R92" s="189"/>
      <c r="S92" s="55"/>
      <c r="T92" s="25"/>
      <c r="U92" s="25"/>
      <c r="V92" s="25"/>
      <c r="W92" s="56"/>
    </row>
    <row r="93" spans="1:23" ht="17.25" customHeight="1" x14ac:dyDescent="0.2">
      <c r="A93" s="55" t="s">
        <v>24</v>
      </c>
      <c r="B93" s="25" t="s">
        <v>189</v>
      </c>
      <c r="C93" s="25"/>
      <c r="D93" s="25"/>
      <c r="E93" s="25" t="s">
        <v>16</v>
      </c>
      <c r="F93" s="25"/>
      <c r="G93" s="25"/>
      <c r="H93" s="56"/>
      <c r="I93" s="107" t="s">
        <v>624</v>
      </c>
      <c r="J93" s="25"/>
      <c r="K93" s="25"/>
      <c r="L93" s="25"/>
      <c r="M93" s="56"/>
      <c r="N93" s="55" t="s">
        <v>2356</v>
      </c>
      <c r="O93" s="25"/>
      <c r="P93" s="25"/>
      <c r="Q93" s="25"/>
      <c r="R93" s="189"/>
      <c r="S93" s="55" t="s">
        <v>2359</v>
      </c>
      <c r="T93" s="25"/>
      <c r="U93" s="25"/>
      <c r="V93" s="25"/>
      <c r="W93" s="56"/>
    </row>
    <row r="94" spans="1:23" ht="17.25" customHeight="1" x14ac:dyDescent="0.2">
      <c r="A94" s="55" t="s">
        <v>71</v>
      </c>
      <c r="B94" s="25" t="s">
        <v>524</v>
      </c>
      <c r="C94" s="25"/>
      <c r="D94" s="25"/>
      <c r="E94" s="25"/>
      <c r="F94" s="25"/>
      <c r="G94" s="25"/>
      <c r="H94" s="56"/>
      <c r="I94" s="107" t="s">
        <v>525</v>
      </c>
      <c r="J94" s="25"/>
      <c r="K94" s="25"/>
      <c r="L94" s="25"/>
      <c r="M94" s="56" t="s">
        <v>2341</v>
      </c>
      <c r="N94" s="55" t="s">
        <v>852</v>
      </c>
      <c r="O94" s="25"/>
      <c r="P94" s="25"/>
      <c r="Q94" s="25"/>
      <c r="R94" s="189" t="s">
        <v>2341</v>
      </c>
      <c r="S94" s="55" t="s">
        <v>1563</v>
      </c>
      <c r="T94" s="25"/>
      <c r="U94" s="25"/>
      <c r="V94" s="25"/>
      <c r="W94" s="56" t="s">
        <v>2341</v>
      </c>
    </row>
    <row r="95" spans="1:23" ht="17.25" customHeight="1" x14ac:dyDescent="0.2">
      <c r="A95" s="132" t="s">
        <v>21</v>
      </c>
      <c r="B95" s="25"/>
      <c r="C95" s="25"/>
      <c r="D95" s="25"/>
      <c r="E95" s="25"/>
      <c r="F95" s="25"/>
      <c r="G95" s="25"/>
      <c r="H95" s="56"/>
      <c r="I95" s="107"/>
      <c r="J95" s="25"/>
      <c r="K95" s="25"/>
      <c r="L95" s="25"/>
      <c r="M95" s="56"/>
      <c r="N95" s="55"/>
      <c r="O95" s="25"/>
      <c r="P95" s="25"/>
      <c r="Q95" s="25"/>
      <c r="R95" s="189"/>
      <c r="S95" s="55"/>
      <c r="T95" s="25"/>
      <c r="U95" s="25"/>
      <c r="V95" s="25"/>
      <c r="W95" s="56"/>
    </row>
    <row r="96" spans="1:23" ht="17.25" customHeight="1" x14ac:dyDescent="0.2">
      <c r="A96" s="132"/>
      <c r="B96" s="25"/>
      <c r="C96" s="25"/>
      <c r="D96" s="25"/>
      <c r="E96" s="25"/>
      <c r="F96" s="25"/>
      <c r="G96" s="25"/>
      <c r="H96" s="56"/>
      <c r="I96" s="107"/>
      <c r="J96" s="25"/>
      <c r="K96" s="25"/>
      <c r="L96" s="25"/>
      <c r="M96" s="56"/>
      <c r="N96" s="55"/>
      <c r="O96" s="25"/>
      <c r="P96" s="25"/>
      <c r="Q96" s="25"/>
      <c r="R96" s="189"/>
      <c r="S96" s="55"/>
      <c r="T96" s="25"/>
      <c r="U96" s="25"/>
      <c r="V96" s="25"/>
      <c r="W96" s="56"/>
    </row>
    <row r="97" spans="1:23" ht="17.25" customHeight="1" x14ac:dyDescent="0.2">
      <c r="A97" s="55" t="s">
        <v>24</v>
      </c>
      <c r="B97" s="25" t="s">
        <v>190</v>
      </c>
      <c r="C97" s="25"/>
      <c r="D97" s="25"/>
      <c r="E97" s="25"/>
      <c r="F97" s="25" t="s">
        <v>191</v>
      </c>
      <c r="G97" s="25"/>
      <c r="H97" s="56"/>
      <c r="I97" s="107" t="s">
        <v>625</v>
      </c>
      <c r="J97" s="25"/>
      <c r="K97" s="25"/>
      <c r="L97" s="25"/>
      <c r="M97" s="56"/>
      <c r="N97" s="55" t="s">
        <v>853</v>
      </c>
      <c r="O97" s="25"/>
      <c r="P97" s="25"/>
      <c r="Q97" s="25"/>
      <c r="R97" s="189"/>
      <c r="S97" s="55" t="s">
        <v>1403</v>
      </c>
      <c r="T97" s="25"/>
      <c r="U97" s="25"/>
      <c r="V97" s="25"/>
      <c r="W97" s="56"/>
    </row>
    <row r="98" spans="1:23" ht="17.25" customHeight="1" x14ac:dyDescent="0.2">
      <c r="A98" s="55" t="s">
        <v>13</v>
      </c>
      <c r="B98" s="25" t="s">
        <v>192</v>
      </c>
      <c r="C98" s="25"/>
      <c r="D98" s="25" t="s">
        <v>435</v>
      </c>
      <c r="E98" s="25" t="s">
        <v>16</v>
      </c>
      <c r="F98" s="25" t="s">
        <v>193</v>
      </c>
      <c r="G98" s="25"/>
      <c r="H98" s="56"/>
      <c r="I98" s="107" t="s">
        <v>626</v>
      </c>
      <c r="J98" s="25" t="s">
        <v>507</v>
      </c>
      <c r="K98" s="25" t="s">
        <v>450</v>
      </c>
      <c r="L98" s="25"/>
      <c r="M98" s="56"/>
      <c r="N98" s="55" t="s">
        <v>2145</v>
      </c>
      <c r="O98" s="25" t="s">
        <v>840</v>
      </c>
      <c r="P98" s="25" t="s">
        <v>924</v>
      </c>
      <c r="Q98" s="25"/>
      <c r="R98" s="189"/>
      <c r="S98" s="55" t="s">
        <v>1404</v>
      </c>
      <c r="T98" s="25" t="s">
        <v>1569</v>
      </c>
      <c r="U98" s="25" t="s">
        <v>1572</v>
      </c>
      <c r="V98" s="25"/>
      <c r="W98" s="56"/>
    </row>
    <row r="99" spans="1:23" ht="17.25" customHeight="1" x14ac:dyDescent="0.2">
      <c r="A99" s="55" t="s">
        <v>13</v>
      </c>
      <c r="B99" s="25" t="s">
        <v>194</v>
      </c>
      <c r="C99" s="25"/>
      <c r="D99" s="25" t="s">
        <v>436</v>
      </c>
      <c r="E99" s="25" t="s">
        <v>16</v>
      </c>
      <c r="F99" s="25" t="s">
        <v>195</v>
      </c>
      <c r="G99" s="25"/>
      <c r="H99" s="56"/>
      <c r="I99" s="107" t="s">
        <v>627</v>
      </c>
      <c r="J99" s="25" t="s">
        <v>508</v>
      </c>
      <c r="K99" s="25" t="s">
        <v>453</v>
      </c>
      <c r="L99" s="25"/>
      <c r="M99" s="56"/>
      <c r="N99" s="55" t="s">
        <v>854</v>
      </c>
      <c r="O99" s="25" t="s">
        <v>841</v>
      </c>
      <c r="P99" s="25" t="s">
        <v>1127</v>
      </c>
      <c r="Q99" s="25"/>
      <c r="R99" s="189"/>
      <c r="S99" s="55" t="s">
        <v>1405</v>
      </c>
      <c r="T99" s="25" t="s">
        <v>1570</v>
      </c>
      <c r="U99" s="25" t="s">
        <v>1575</v>
      </c>
      <c r="V99" s="25"/>
      <c r="W99" s="56"/>
    </row>
    <row r="100" spans="1:23" ht="17.25" customHeight="1" x14ac:dyDescent="0.2">
      <c r="A100" s="55" t="s">
        <v>13</v>
      </c>
      <c r="B100" s="25" t="s">
        <v>196</v>
      </c>
      <c r="C100" s="25"/>
      <c r="D100" s="25" t="s">
        <v>435</v>
      </c>
      <c r="E100" s="25" t="s">
        <v>16</v>
      </c>
      <c r="F100" s="25" t="s">
        <v>193</v>
      </c>
      <c r="G100" s="25"/>
      <c r="H100" s="56"/>
      <c r="I100" s="107" t="s">
        <v>628</v>
      </c>
      <c r="J100" s="25" t="s">
        <v>507</v>
      </c>
      <c r="K100" s="25" t="s">
        <v>451</v>
      </c>
      <c r="L100" s="25"/>
      <c r="M100" s="56"/>
      <c r="N100" s="55" t="s">
        <v>855</v>
      </c>
      <c r="O100" s="25" t="s">
        <v>840</v>
      </c>
      <c r="P100" s="25" t="s">
        <v>924</v>
      </c>
      <c r="Q100" s="25"/>
      <c r="R100" s="189"/>
      <c r="S100" s="55" t="s">
        <v>1406</v>
      </c>
      <c r="T100" s="25" t="s">
        <v>1569</v>
      </c>
      <c r="U100" s="25" t="s">
        <v>1572</v>
      </c>
      <c r="V100" s="25"/>
      <c r="W100" s="56"/>
    </row>
    <row r="101" spans="1:23" ht="17.25" customHeight="1" x14ac:dyDescent="0.2">
      <c r="A101" s="55" t="s">
        <v>13</v>
      </c>
      <c r="B101" s="25" t="s">
        <v>197</v>
      </c>
      <c r="C101" s="25"/>
      <c r="D101" s="25" t="s">
        <v>436</v>
      </c>
      <c r="E101" s="25" t="s">
        <v>16</v>
      </c>
      <c r="F101" s="25" t="s">
        <v>198</v>
      </c>
      <c r="G101" s="25"/>
      <c r="H101" s="56"/>
      <c r="I101" s="107" t="s">
        <v>629</v>
      </c>
      <c r="J101" s="25" t="s">
        <v>508</v>
      </c>
      <c r="K101" s="25" t="s">
        <v>454</v>
      </c>
      <c r="L101" s="25"/>
      <c r="M101" s="56"/>
      <c r="N101" s="55" t="s">
        <v>856</v>
      </c>
      <c r="O101" s="25" t="s">
        <v>841</v>
      </c>
      <c r="P101" s="25" t="s">
        <v>1127</v>
      </c>
      <c r="Q101" s="25"/>
      <c r="R101" s="189"/>
      <c r="S101" s="55" t="s">
        <v>1407</v>
      </c>
      <c r="T101" s="25" t="s">
        <v>1570</v>
      </c>
      <c r="U101" s="25" t="s">
        <v>1575</v>
      </c>
      <c r="V101" s="25"/>
      <c r="W101" s="56"/>
    </row>
    <row r="102" spans="1:23" ht="17.25" customHeight="1" x14ac:dyDescent="0.2">
      <c r="A102" s="55" t="s">
        <v>13</v>
      </c>
      <c r="B102" s="25" t="s">
        <v>199</v>
      </c>
      <c r="C102" s="25"/>
      <c r="D102" s="25" t="s">
        <v>435</v>
      </c>
      <c r="E102" s="25" t="s">
        <v>16</v>
      </c>
      <c r="F102" s="25" t="s">
        <v>193</v>
      </c>
      <c r="G102" s="25"/>
      <c r="H102" s="56"/>
      <c r="I102" s="107" t="s">
        <v>630</v>
      </c>
      <c r="J102" s="25" t="s">
        <v>507</v>
      </c>
      <c r="K102" s="25" t="s">
        <v>452</v>
      </c>
      <c r="L102" s="25"/>
      <c r="M102" s="56"/>
      <c r="N102" s="55" t="s">
        <v>2146</v>
      </c>
      <c r="O102" s="25" t="s">
        <v>840</v>
      </c>
      <c r="P102" s="25" t="s">
        <v>924</v>
      </c>
      <c r="Q102" s="25"/>
      <c r="R102" s="189"/>
      <c r="S102" s="55" t="s">
        <v>1408</v>
      </c>
      <c r="T102" s="25" t="s">
        <v>1569</v>
      </c>
      <c r="U102" s="25" t="s">
        <v>1572</v>
      </c>
      <c r="V102" s="25"/>
      <c r="W102" s="56"/>
    </row>
    <row r="103" spans="1:23" ht="17.25" customHeight="1" x14ac:dyDescent="0.2">
      <c r="A103" s="55" t="s">
        <v>13</v>
      </c>
      <c r="B103" s="25" t="s">
        <v>200</v>
      </c>
      <c r="C103" s="25"/>
      <c r="D103" s="25" t="s">
        <v>436</v>
      </c>
      <c r="E103" s="25" t="s">
        <v>16</v>
      </c>
      <c r="F103" s="25" t="s">
        <v>201</v>
      </c>
      <c r="G103" s="25"/>
      <c r="H103" s="56"/>
      <c r="I103" s="107" t="s">
        <v>631</v>
      </c>
      <c r="J103" s="25" t="s">
        <v>508</v>
      </c>
      <c r="K103" s="25" t="s">
        <v>455</v>
      </c>
      <c r="L103" s="25"/>
      <c r="M103" s="56"/>
      <c r="N103" s="55" t="s">
        <v>2147</v>
      </c>
      <c r="O103" s="25" t="s">
        <v>841</v>
      </c>
      <c r="P103" s="25" t="s">
        <v>1127</v>
      </c>
      <c r="Q103" s="25"/>
      <c r="R103" s="189"/>
      <c r="S103" s="55" t="s">
        <v>1409</v>
      </c>
      <c r="T103" s="25" t="s">
        <v>1570</v>
      </c>
      <c r="U103" s="25" t="s">
        <v>1575</v>
      </c>
      <c r="V103" s="25"/>
      <c r="W103" s="56"/>
    </row>
    <row r="104" spans="1:23" ht="17.25" customHeight="1" x14ac:dyDescent="0.2">
      <c r="A104" s="55" t="s">
        <v>13</v>
      </c>
      <c r="B104" s="25" t="s">
        <v>203</v>
      </c>
      <c r="C104" s="25"/>
      <c r="D104" s="25" t="s">
        <v>435</v>
      </c>
      <c r="E104" s="25" t="s">
        <v>16</v>
      </c>
      <c r="F104" s="25" t="s">
        <v>193</v>
      </c>
      <c r="G104" s="25"/>
      <c r="H104" s="56"/>
      <c r="I104" s="107" t="s">
        <v>632</v>
      </c>
      <c r="J104" s="25" t="s">
        <v>507</v>
      </c>
      <c r="K104" s="25" t="s">
        <v>457</v>
      </c>
      <c r="L104" s="25"/>
      <c r="M104" s="56"/>
      <c r="N104" s="55" t="s">
        <v>857</v>
      </c>
      <c r="O104" s="25" t="s">
        <v>840</v>
      </c>
      <c r="P104" s="25" t="s">
        <v>924</v>
      </c>
      <c r="Q104" s="25"/>
      <c r="R104" s="189"/>
      <c r="S104" s="55" t="s">
        <v>1411</v>
      </c>
      <c r="T104" s="25" t="s">
        <v>1569</v>
      </c>
      <c r="U104" s="25" t="s">
        <v>1572</v>
      </c>
      <c r="V104" s="25"/>
      <c r="W104" s="56"/>
    </row>
    <row r="105" spans="1:23" ht="17.25" customHeight="1" x14ac:dyDescent="0.2">
      <c r="A105" s="55" t="s">
        <v>13</v>
      </c>
      <c r="B105" s="25" t="s">
        <v>204</v>
      </c>
      <c r="C105" s="25"/>
      <c r="D105" s="25" t="s">
        <v>436</v>
      </c>
      <c r="E105" s="25" t="s">
        <v>16</v>
      </c>
      <c r="F105" s="25" t="s">
        <v>414</v>
      </c>
      <c r="G105" s="25"/>
      <c r="H105" s="56"/>
      <c r="I105" s="107" t="s">
        <v>633</v>
      </c>
      <c r="J105" s="25" t="s">
        <v>508</v>
      </c>
      <c r="K105" s="25" t="s">
        <v>458</v>
      </c>
      <c r="L105" s="25"/>
      <c r="M105" s="56"/>
      <c r="N105" s="55" t="s">
        <v>858</v>
      </c>
      <c r="O105" s="25" t="s">
        <v>841</v>
      </c>
      <c r="P105" s="25" t="s">
        <v>1127</v>
      </c>
      <c r="Q105" s="25"/>
      <c r="R105" s="189"/>
      <c r="S105" s="55" t="s">
        <v>1410</v>
      </c>
      <c r="T105" s="25" t="s">
        <v>1570</v>
      </c>
      <c r="U105" s="25" t="s">
        <v>1575</v>
      </c>
      <c r="V105" s="25"/>
      <c r="W105" s="56"/>
    </row>
    <row r="106" spans="1:23" ht="17.25" customHeight="1" x14ac:dyDescent="0.2">
      <c r="A106" s="55" t="s">
        <v>17</v>
      </c>
      <c r="B106" s="25" t="s">
        <v>202</v>
      </c>
      <c r="C106" s="25"/>
      <c r="D106" s="25"/>
      <c r="E106" s="25"/>
      <c r="F106" s="25" t="s">
        <v>413</v>
      </c>
      <c r="G106" s="25"/>
      <c r="H106" s="56"/>
      <c r="I106" s="107" t="s">
        <v>634</v>
      </c>
      <c r="J106" s="25"/>
      <c r="K106" s="25"/>
      <c r="L106" s="25"/>
      <c r="M106" s="56"/>
      <c r="N106" s="55" t="s">
        <v>859</v>
      </c>
      <c r="O106" s="25"/>
      <c r="P106" s="25"/>
      <c r="Q106" s="25"/>
      <c r="R106" s="189"/>
      <c r="S106" s="55" t="s">
        <v>1412</v>
      </c>
      <c r="T106" s="25"/>
      <c r="U106" s="25"/>
      <c r="V106" s="25"/>
      <c r="W106" s="56"/>
    </row>
    <row r="107" spans="1:23" ht="17.25" customHeight="1" x14ac:dyDescent="0.2">
      <c r="A107" s="55" t="s">
        <v>24</v>
      </c>
      <c r="B107" s="25" t="s">
        <v>205</v>
      </c>
      <c r="C107" s="25"/>
      <c r="D107" s="25"/>
      <c r="E107" s="25" t="s">
        <v>16</v>
      </c>
      <c r="F107" s="25" t="s">
        <v>206</v>
      </c>
      <c r="G107" s="25"/>
      <c r="H107" s="56"/>
      <c r="I107" s="107" t="s">
        <v>635</v>
      </c>
      <c r="J107" s="25"/>
      <c r="K107" s="25"/>
      <c r="L107" s="25"/>
      <c r="M107" s="56"/>
      <c r="N107" s="55" t="s">
        <v>2357</v>
      </c>
      <c r="O107" s="25"/>
      <c r="P107" s="25"/>
      <c r="Q107" s="25"/>
      <c r="R107" s="189"/>
      <c r="S107" s="55" t="s">
        <v>2360</v>
      </c>
      <c r="T107" s="25"/>
      <c r="U107" s="25"/>
      <c r="V107" s="25"/>
      <c r="W107" s="56"/>
    </row>
    <row r="108" spans="1:23" ht="17.25" customHeight="1" x14ac:dyDescent="0.2">
      <c r="A108" s="55" t="s">
        <v>24</v>
      </c>
      <c r="B108" s="25" t="s">
        <v>207</v>
      </c>
      <c r="C108" s="25"/>
      <c r="D108" s="25"/>
      <c r="E108" s="25" t="s">
        <v>16</v>
      </c>
      <c r="F108" s="25" t="s">
        <v>208</v>
      </c>
      <c r="G108" s="25"/>
      <c r="H108" s="56"/>
      <c r="I108" s="107" t="s">
        <v>636</v>
      </c>
      <c r="J108" s="25"/>
      <c r="K108" s="25"/>
      <c r="L108" s="25"/>
      <c r="M108" s="56"/>
      <c r="N108" s="55" t="s">
        <v>2358</v>
      </c>
      <c r="O108" s="25"/>
      <c r="P108" s="25"/>
      <c r="Q108" s="25"/>
      <c r="R108" s="189"/>
      <c r="S108" s="55" t="s">
        <v>2361</v>
      </c>
      <c r="T108" s="25"/>
      <c r="U108" s="25"/>
      <c r="V108" s="25"/>
      <c r="W108" s="56"/>
    </row>
    <row r="109" spans="1:23" ht="17.25" customHeight="1" x14ac:dyDescent="0.2">
      <c r="A109" s="55" t="s">
        <v>24</v>
      </c>
      <c r="B109" s="25" t="s">
        <v>209</v>
      </c>
      <c r="C109" s="25"/>
      <c r="D109" s="25"/>
      <c r="E109" s="25" t="s">
        <v>16</v>
      </c>
      <c r="F109" s="25"/>
      <c r="G109" s="25"/>
      <c r="H109" s="56"/>
      <c r="I109" s="107" t="s">
        <v>637</v>
      </c>
      <c r="J109" s="25"/>
      <c r="K109" s="25"/>
      <c r="L109" s="25"/>
      <c r="M109" s="56"/>
      <c r="N109" s="55" t="s">
        <v>2449</v>
      </c>
      <c r="O109" s="25"/>
      <c r="P109" s="25"/>
      <c r="Q109" s="25"/>
      <c r="R109" s="189"/>
      <c r="S109" s="55" t="s">
        <v>1413</v>
      </c>
      <c r="T109" s="25"/>
      <c r="U109" s="25"/>
      <c r="V109" s="25"/>
      <c r="W109" s="56"/>
    </row>
    <row r="110" spans="1:23" ht="17.25" customHeight="1" x14ac:dyDescent="0.2">
      <c r="A110" s="55" t="s">
        <v>1228</v>
      </c>
      <c r="B110" s="25" t="s">
        <v>210</v>
      </c>
      <c r="C110" s="25"/>
      <c r="D110" s="25"/>
      <c r="E110" s="25" t="s">
        <v>16</v>
      </c>
      <c r="F110" s="25"/>
      <c r="G110" s="25"/>
      <c r="H110" s="56"/>
      <c r="I110" s="107" t="s">
        <v>638</v>
      </c>
      <c r="J110" s="25"/>
      <c r="K110" s="25"/>
      <c r="L110" s="25"/>
      <c r="M110" s="56"/>
      <c r="N110" s="55" t="s">
        <v>2450</v>
      </c>
      <c r="O110" s="25"/>
      <c r="P110" s="25"/>
      <c r="Q110" s="25"/>
      <c r="R110" s="189"/>
      <c r="S110" s="55" t="s">
        <v>1414</v>
      </c>
      <c r="T110" s="25"/>
      <c r="U110" s="25"/>
      <c r="V110" s="25"/>
      <c r="W110" s="56"/>
    </row>
    <row r="111" spans="1:23" ht="17.25" customHeight="1" x14ac:dyDescent="0.2">
      <c r="A111" s="124" t="s">
        <v>21</v>
      </c>
      <c r="B111" s="25"/>
      <c r="C111" s="25"/>
      <c r="D111" s="25"/>
      <c r="E111" s="25"/>
      <c r="F111" s="25"/>
      <c r="G111" s="25"/>
      <c r="H111" s="56"/>
      <c r="I111" s="107"/>
      <c r="J111" s="25"/>
      <c r="K111" s="25"/>
      <c r="L111" s="25"/>
      <c r="M111" s="56"/>
      <c r="N111" s="55"/>
      <c r="O111" s="25"/>
      <c r="P111" s="25"/>
      <c r="Q111" s="25"/>
      <c r="R111" s="189"/>
      <c r="S111" s="55"/>
      <c r="T111" s="25"/>
      <c r="U111" s="25"/>
      <c r="V111" s="25"/>
      <c r="W111" s="56"/>
    </row>
    <row r="112" spans="1:23" ht="17.25" customHeight="1" x14ac:dyDescent="0.2">
      <c r="A112" s="74"/>
      <c r="H112" s="50"/>
      <c r="I112" s="86"/>
      <c r="M112" s="50"/>
      <c r="N112" s="49"/>
      <c r="R112" s="186"/>
      <c r="S112" s="49"/>
      <c r="W112" s="50"/>
    </row>
    <row r="113" spans="1:23" ht="17.25" customHeight="1" x14ac:dyDescent="0.2">
      <c r="A113" s="171" t="s">
        <v>12</v>
      </c>
      <c r="B113" s="172" t="s">
        <v>1159</v>
      </c>
      <c r="C113" s="172"/>
      <c r="D113" s="172"/>
      <c r="E113" s="172"/>
      <c r="F113" s="172" t="s">
        <v>28</v>
      </c>
      <c r="G113" s="172"/>
      <c r="H113" s="172"/>
      <c r="I113" s="173" t="s">
        <v>1160</v>
      </c>
      <c r="J113" s="172"/>
      <c r="K113" s="172"/>
      <c r="L113" s="21"/>
      <c r="M113" s="21"/>
      <c r="N113" s="175" t="s">
        <v>1206</v>
      </c>
      <c r="O113" s="18"/>
      <c r="P113" s="176"/>
      <c r="Q113" s="176"/>
      <c r="R113" s="194"/>
      <c r="S113" s="175" t="s">
        <v>1415</v>
      </c>
      <c r="T113" s="18"/>
      <c r="U113" s="176"/>
      <c r="V113" s="176"/>
      <c r="W113" s="172"/>
    </row>
    <row r="114" spans="1:23" ht="17.25" customHeight="1" x14ac:dyDescent="0.2">
      <c r="A114" s="177" t="s">
        <v>71</v>
      </c>
      <c r="B114" s="172" t="s">
        <v>1161</v>
      </c>
      <c r="C114" s="172"/>
      <c r="D114" s="172"/>
      <c r="E114" s="172"/>
      <c r="F114" s="172"/>
      <c r="G114" s="172"/>
      <c r="H114" s="172"/>
      <c r="I114" s="172" t="s">
        <v>1162</v>
      </c>
      <c r="J114" s="172"/>
      <c r="K114" s="172"/>
      <c r="L114" s="21"/>
      <c r="M114" s="21"/>
      <c r="N114" s="178" t="s">
        <v>1207</v>
      </c>
      <c r="O114" s="18"/>
      <c r="P114" s="176"/>
      <c r="Q114" s="176"/>
      <c r="R114" s="194"/>
      <c r="S114" s="178" t="s">
        <v>1416</v>
      </c>
      <c r="T114" s="18"/>
      <c r="U114" s="176"/>
      <c r="V114" s="176"/>
      <c r="W114" s="172"/>
    </row>
    <row r="115" spans="1:23" ht="17.25" customHeight="1" x14ac:dyDescent="0.2">
      <c r="A115" s="179" t="s">
        <v>12</v>
      </c>
      <c r="B115" s="172" t="s">
        <v>1163</v>
      </c>
      <c r="C115" s="172"/>
      <c r="D115" s="172"/>
      <c r="E115" s="172"/>
      <c r="F115" s="172"/>
      <c r="G115" s="172"/>
      <c r="H115" s="172" t="s">
        <v>62</v>
      </c>
      <c r="I115" s="172" t="s">
        <v>1164</v>
      </c>
      <c r="J115" s="172"/>
      <c r="K115" s="172"/>
      <c r="L115" s="21"/>
      <c r="M115" s="21"/>
      <c r="N115" s="178" t="s">
        <v>1208</v>
      </c>
      <c r="O115" s="18"/>
      <c r="P115" s="176"/>
      <c r="Q115" s="176"/>
      <c r="R115" s="194"/>
      <c r="S115" s="178" t="s">
        <v>1417</v>
      </c>
      <c r="T115" s="18"/>
      <c r="U115" s="176"/>
      <c r="V115" s="176"/>
      <c r="W115" s="172"/>
    </row>
    <row r="116" spans="1:23" ht="17.25" customHeight="1" x14ac:dyDescent="0.2">
      <c r="A116" s="177" t="s">
        <v>71</v>
      </c>
      <c r="B116" s="172" t="s">
        <v>1165</v>
      </c>
      <c r="C116" s="172"/>
      <c r="D116" s="172"/>
      <c r="E116" s="172"/>
      <c r="F116" s="172"/>
      <c r="G116" s="172"/>
      <c r="H116" s="172"/>
      <c r="I116" s="172" t="s">
        <v>1166</v>
      </c>
      <c r="J116" s="172"/>
      <c r="K116" s="172"/>
      <c r="L116" s="21"/>
      <c r="M116" s="21"/>
      <c r="N116" s="178" t="s">
        <v>1209</v>
      </c>
      <c r="O116" s="18"/>
      <c r="P116" s="176"/>
      <c r="Q116" s="176"/>
      <c r="R116" s="194"/>
      <c r="S116" s="178" t="s">
        <v>1418</v>
      </c>
      <c r="T116" s="18"/>
      <c r="U116" s="176"/>
      <c r="V116" s="176"/>
      <c r="W116" s="172"/>
    </row>
    <row r="117" spans="1:23" ht="17.25" customHeight="1" x14ac:dyDescent="0.2">
      <c r="A117" s="172" t="s">
        <v>1167</v>
      </c>
      <c r="B117" s="172" t="s">
        <v>1168</v>
      </c>
      <c r="C117" s="172"/>
      <c r="D117" s="172"/>
      <c r="E117" s="172" t="s">
        <v>16</v>
      </c>
      <c r="F117" s="172"/>
      <c r="G117" s="172"/>
      <c r="H117" s="172"/>
      <c r="I117" s="172" t="s">
        <v>1169</v>
      </c>
      <c r="J117" s="172"/>
      <c r="K117" s="172"/>
      <c r="L117" s="21" t="s">
        <v>684</v>
      </c>
      <c r="M117" s="21"/>
      <c r="N117" s="178" t="s">
        <v>1210</v>
      </c>
      <c r="O117" s="18"/>
      <c r="P117" s="176"/>
      <c r="Q117" s="176" t="s">
        <v>1211</v>
      </c>
      <c r="R117" s="194"/>
      <c r="S117" s="178" t="s">
        <v>1419</v>
      </c>
      <c r="T117" s="18"/>
      <c r="U117" s="176"/>
      <c r="V117" s="176" t="s">
        <v>1594</v>
      </c>
      <c r="W117" s="172"/>
    </row>
    <row r="118" spans="1:23" ht="17.25" customHeight="1" x14ac:dyDescent="0.2">
      <c r="A118" s="172" t="s">
        <v>1167</v>
      </c>
      <c r="B118" s="172" t="s">
        <v>1170</v>
      </c>
      <c r="C118" s="172"/>
      <c r="D118" s="172"/>
      <c r="E118" s="172" t="s">
        <v>16</v>
      </c>
      <c r="F118" s="172"/>
      <c r="G118" s="172"/>
      <c r="H118" s="172"/>
      <c r="I118" s="172" t="s">
        <v>1171</v>
      </c>
      <c r="J118" s="172"/>
      <c r="K118" s="172"/>
      <c r="L118" s="21" t="s">
        <v>684</v>
      </c>
      <c r="M118" s="21"/>
      <c r="N118" s="178" t="s">
        <v>1212</v>
      </c>
      <c r="O118" s="18"/>
      <c r="P118" s="176"/>
      <c r="Q118" s="176" t="s">
        <v>1211</v>
      </c>
      <c r="R118" s="194"/>
      <c r="S118" s="178" t="s">
        <v>1420</v>
      </c>
      <c r="T118" s="18"/>
      <c r="U118" s="176"/>
      <c r="V118" s="176" t="s">
        <v>1594</v>
      </c>
      <c r="W118" s="172"/>
    </row>
    <row r="119" spans="1:23" ht="17.25" customHeight="1" x14ac:dyDescent="0.2">
      <c r="A119" s="172" t="s">
        <v>1167</v>
      </c>
      <c r="B119" s="172" t="s">
        <v>1172</v>
      </c>
      <c r="C119" s="172"/>
      <c r="D119" s="172"/>
      <c r="E119" s="172" t="s">
        <v>16</v>
      </c>
      <c r="F119" s="172"/>
      <c r="G119" s="172"/>
      <c r="H119" s="172"/>
      <c r="I119" s="172" t="s">
        <v>1173</v>
      </c>
      <c r="J119" s="172"/>
      <c r="K119" s="172"/>
      <c r="L119" s="21" t="s">
        <v>684</v>
      </c>
      <c r="M119" s="21"/>
      <c r="N119" s="178" t="s">
        <v>1213</v>
      </c>
      <c r="O119" s="18"/>
      <c r="P119" s="176"/>
      <c r="Q119" s="176" t="s">
        <v>1211</v>
      </c>
      <c r="R119" s="194"/>
      <c r="S119" s="178" t="s">
        <v>1173</v>
      </c>
      <c r="T119" s="18"/>
      <c r="U119" s="176"/>
      <c r="V119" s="176" t="s">
        <v>1594</v>
      </c>
      <c r="W119" s="172"/>
    </row>
    <row r="120" spans="1:23" ht="17.25" customHeight="1" x14ac:dyDescent="0.2">
      <c r="A120" s="172" t="s">
        <v>1167</v>
      </c>
      <c r="B120" s="172" t="s">
        <v>2433</v>
      </c>
      <c r="C120" s="172"/>
      <c r="D120" s="172"/>
      <c r="E120" s="172" t="s">
        <v>16</v>
      </c>
      <c r="F120" s="172"/>
      <c r="G120" s="172"/>
      <c r="H120" s="172"/>
      <c r="I120" s="172" t="s">
        <v>2434</v>
      </c>
      <c r="J120" s="172"/>
      <c r="K120" s="172"/>
      <c r="L120" s="21" t="s">
        <v>684</v>
      </c>
      <c r="M120" s="21"/>
      <c r="N120" s="178" t="s">
        <v>2435</v>
      </c>
      <c r="O120" s="18"/>
      <c r="P120" s="176"/>
      <c r="Q120" s="176" t="s">
        <v>1211</v>
      </c>
      <c r="R120" s="194"/>
      <c r="S120" s="178" t="s">
        <v>2434</v>
      </c>
      <c r="T120" s="18"/>
      <c r="U120" s="176"/>
      <c r="V120" s="176" t="s">
        <v>1594</v>
      </c>
      <c r="W120" s="172"/>
    </row>
    <row r="121" spans="1:23" ht="17.25" customHeight="1" x14ac:dyDescent="0.2">
      <c r="A121" s="179" t="s">
        <v>21</v>
      </c>
      <c r="B121" s="172"/>
      <c r="C121" s="172"/>
      <c r="D121" s="172"/>
      <c r="E121" s="172"/>
      <c r="F121" s="172"/>
      <c r="G121" s="172"/>
      <c r="H121" s="172"/>
      <c r="I121" s="172"/>
      <c r="J121" s="172"/>
      <c r="K121" s="172"/>
      <c r="L121" s="21"/>
      <c r="M121" s="21"/>
      <c r="N121" s="178"/>
      <c r="O121" s="18"/>
      <c r="P121" s="176"/>
      <c r="Q121" s="176"/>
      <c r="R121" s="194"/>
      <c r="S121" s="178"/>
      <c r="T121" s="18"/>
      <c r="U121" s="176"/>
      <c r="V121" s="176"/>
      <c r="W121" s="172"/>
    </row>
    <row r="122" spans="1:23" ht="17.25" customHeight="1" x14ac:dyDescent="0.2">
      <c r="A122" s="172" t="s">
        <v>1167</v>
      </c>
      <c r="B122" s="172" t="s">
        <v>1174</v>
      </c>
      <c r="C122" s="172"/>
      <c r="D122" s="172"/>
      <c r="E122" s="172" t="s">
        <v>16</v>
      </c>
      <c r="F122" s="172"/>
      <c r="G122" s="172"/>
      <c r="H122" s="172"/>
      <c r="I122" s="172" t="s">
        <v>1175</v>
      </c>
      <c r="J122" s="172"/>
      <c r="K122" s="172"/>
      <c r="L122" s="21"/>
      <c r="M122" s="21"/>
      <c r="N122" s="178" t="s">
        <v>1214</v>
      </c>
      <c r="O122" s="18"/>
      <c r="P122" s="176"/>
      <c r="Q122" s="176"/>
      <c r="R122" s="194"/>
      <c r="S122" s="178" t="s">
        <v>1421</v>
      </c>
      <c r="T122" s="18"/>
      <c r="U122" s="176"/>
      <c r="V122" s="176"/>
      <c r="W122" s="172"/>
    </row>
    <row r="123" spans="1:23" ht="17.25" customHeight="1" x14ac:dyDescent="0.2">
      <c r="A123" s="179" t="s">
        <v>12</v>
      </c>
      <c r="B123" s="172" t="s">
        <v>1176</v>
      </c>
      <c r="C123" s="172"/>
      <c r="D123" s="172"/>
      <c r="E123" s="172"/>
      <c r="F123" s="172"/>
      <c r="G123" s="172"/>
      <c r="H123" s="172" t="s">
        <v>62</v>
      </c>
      <c r="I123" s="172" t="s">
        <v>1177</v>
      </c>
      <c r="J123" s="172"/>
      <c r="K123" s="172"/>
      <c r="L123" s="21"/>
      <c r="M123" s="21"/>
      <c r="N123" s="178" t="s">
        <v>1215</v>
      </c>
      <c r="O123" s="18"/>
      <c r="P123" s="176"/>
      <c r="Q123" s="176"/>
      <c r="R123" s="194"/>
      <c r="S123" s="178" t="s">
        <v>1215</v>
      </c>
      <c r="T123" s="18"/>
      <c r="U123" s="176"/>
      <c r="V123" s="176"/>
      <c r="W123" s="172"/>
    </row>
    <row r="124" spans="1:23" ht="17.25" customHeight="1" x14ac:dyDescent="0.2">
      <c r="A124" s="177" t="s">
        <v>71</v>
      </c>
      <c r="B124" s="172" t="s">
        <v>1178</v>
      </c>
      <c r="C124" s="172"/>
      <c r="D124" s="172"/>
      <c r="E124" s="172"/>
      <c r="F124" s="172"/>
      <c r="G124" s="172"/>
      <c r="H124" s="172"/>
      <c r="I124" s="172" t="s">
        <v>1179</v>
      </c>
      <c r="J124" s="172"/>
      <c r="K124" s="172"/>
      <c r="L124" s="21"/>
      <c r="M124" s="21"/>
      <c r="N124" s="178" t="s">
        <v>1216</v>
      </c>
      <c r="O124" s="18"/>
      <c r="P124" s="176"/>
      <c r="Q124" s="176"/>
      <c r="R124" s="194"/>
      <c r="S124" s="180" t="s">
        <v>1422</v>
      </c>
      <c r="T124" s="18"/>
      <c r="U124" s="176"/>
      <c r="V124" s="176"/>
      <c r="W124" s="172"/>
    </row>
    <row r="125" spans="1:23" ht="17.25" customHeight="1" x14ac:dyDescent="0.2">
      <c r="A125" s="172" t="s">
        <v>1167</v>
      </c>
      <c r="B125" s="172" t="s">
        <v>1180</v>
      </c>
      <c r="C125" s="172"/>
      <c r="D125" s="172"/>
      <c r="E125" s="172" t="s">
        <v>16</v>
      </c>
      <c r="F125" s="172"/>
      <c r="G125" s="172"/>
      <c r="H125" s="172"/>
      <c r="I125" s="172" t="s">
        <v>1181</v>
      </c>
      <c r="J125" s="172"/>
      <c r="K125" s="172"/>
      <c r="L125" s="21" t="s">
        <v>684</v>
      </c>
      <c r="M125" s="21"/>
      <c r="N125" s="178" t="s">
        <v>1217</v>
      </c>
      <c r="O125" s="18"/>
      <c r="P125" s="176"/>
      <c r="Q125" s="176" t="s">
        <v>1211</v>
      </c>
      <c r="R125" s="194"/>
      <c r="S125" s="178" t="s">
        <v>1423</v>
      </c>
      <c r="T125" s="18"/>
      <c r="U125" s="176"/>
      <c r="V125" s="176" t="s">
        <v>1594</v>
      </c>
      <c r="W125" s="172"/>
    </row>
    <row r="126" spans="1:23" ht="17.25" customHeight="1" x14ac:dyDescent="0.2">
      <c r="A126" s="172" t="s">
        <v>1167</v>
      </c>
      <c r="B126" s="172" t="s">
        <v>1182</v>
      </c>
      <c r="C126" s="172"/>
      <c r="D126" s="172"/>
      <c r="E126" s="172" t="s">
        <v>16</v>
      </c>
      <c r="F126" s="172"/>
      <c r="G126" s="172"/>
      <c r="H126" s="172"/>
      <c r="I126" s="172" t="s">
        <v>1183</v>
      </c>
      <c r="J126" s="172"/>
      <c r="K126" s="172"/>
      <c r="L126" s="21" t="s">
        <v>684</v>
      </c>
      <c r="M126" s="21"/>
      <c r="N126" s="178" t="s">
        <v>1218</v>
      </c>
      <c r="O126" s="18"/>
      <c r="P126" s="176"/>
      <c r="Q126" s="176" t="s">
        <v>1211</v>
      </c>
      <c r="R126" s="194"/>
      <c r="S126" s="178" t="s">
        <v>1424</v>
      </c>
      <c r="T126" s="18"/>
      <c r="U126" s="176"/>
      <c r="V126" s="176" t="s">
        <v>1594</v>
      </c>
      <c r="W126" s="172"/>
    </row>
    <row r="127" spans="1:23" ht="17.25" customHeight="1" x14ac:dyDescent="0.2">
      <c r="A127" s="172" t="s">
        <v>1167</v>
      </c>
      <c r="B127" s="172" t="s">
        <v>1184</v>
      </c>
      <c r="C127" s="172"/>
      <c r="D127" s="172"/>
      <c r="E127" s="172" t="s">
        <v>16</v>
      </c>
      <c r="F127" s="172"/>
      <c r="G127" s="172"/>
      <c r="H127" s="172"/>
      <c r="I127" s="172" t="s">
        <v>1185</v>
      </c>
      <c r="J127" s="172"/>
      <c r="K127" s="172"/>
      <c r="L127" s="21" t="s">
        <v>684</v>
      </c>
      <c r="M127" s="21"/>
      <c r="N127" s="178" t="s">
        <v>1219</v>
      </c>
      <c r="O127" s="18"/>
      <c r="P127" s="176"/>
      <c r="Q127" s="176" t="s">
        <v>1211</v>
      </c>
      <c r="R127" s="194"/>
      <c r="S127" s="178" t="s">
        <v>1425</v>
      </c>
      <c r="T127" s="18"/>
      <c r="U127" s="176"/>
      <c r="V127" s="176" t="s">
        <v>1594</v>
      </c>
      <c r="W127" s="172"/>
    </row>
    <row r="128" spans="1:23" ht="17.25" customHeight="1" x14ac:dyDescent="0.2">
      <c r="A128" s="172" t="s">
        <v>1167</v>
      </c>
      <c r="B128" s="172" t="s">
        <v>1186</v>
      </c>
      <c r="C128" s="172"/>
      <c r="D128" s="172"/>
      <c r="E128" s="172" t="s">
        <v>16</v>
      </c>
      <c r="F128" s="172"/>
      <c r="G128" s="172"/>
      <c r="H128" s="172"/>
      <c r="I128" s="172" t="s">
        <v>1187</v>
      </c>
      <c r="J128" s="172"/>
      <c r="K128" s="172"/>
      <c r="L128" s="21" t="s">
        <v>684</v>
      </c>
      <c r="M128" s="21"/>
      <c r="N128" s="178" t="s">
        <v>1220</v>
      </c>
      <c r="O128" s="18"/>
      <c r="P128" s="176"/>
      <c r="Q128" s="176" t="s">
        <v>1211</v>
      </c>
      <c r="R128" s="194"/>
      <c r="S128" s="178" t="s">
        <v>1426</v>
      </c>
      <c r="T128" s="18"/>
      <c r="U128" s="176"/>
      <c r="V128" s="176" t="s">
        <v>1594</v>
      </c>
      <c r="W128" s="172"/>
    </row>
    <row r="129" spans="1:23" ht="17.25" customHeight="1" x14ac:dyDescent="0.2">
      <c r="A129" s="172" t="s">
        <v>1167</v>
      </c>
      <c r="B129" s="172" t="s">
        <v>1188</v>
      </c>
      <c r="C129" s="172"/>
      <c r="D129" s="172"/>
      <c r="E129" s="172" t="s">
        <v>16</v>
      </c>
      <c r="F129" s="172"/>
      <c r="G129" s="172"/>
      <c r="H129" s="172"/>
      <c r="I129" s="172" t="s">
        <v>1189</v>
      </c>
      <c r="J129" s="172"/>
      <c r="K129" s="172"/>
      <c r="L129" s="21" t="s">
        <v>684</v>
      </c>
      <c r="M129" s="21"/>
      <c r="N129" s="178" t="s">
        <v>1221</v>
      </c>
      <c r="O129" s="18"/>
      <c r="P129" s="176"/>
      <c r="Q129" s="176" t="s">
        <v>1211</v>
      </c>
      <c r="R129" s="194"/>
      <c r="S129" s="178" t="s">
        <v>1427</v>
      </c>
      <c r="T129" s="18"/>
      <c r="U129" s="176"/>
      <c r="V129" s="176" t="s">
        <v>1594</v>
      </c>
      <c r="W129" s="172"/>
    </row>
    <row r="130" spans="1:23" ht="17.25" customHeight="1" x14ac:dyDescent="0.2">
      <c r="A130" s="172" t="s">
        <v>1167</v>
      </c>
      <c r="B130" s="172" t="s">
        <v>1190</v>
      </c>
      <c r="C130" s="172"/>
      <c r="D130" s="172"/>
      <c r="E130" s="172" t="s">
        <v>16</v>
      </c>
      <c r="F130" s="172"/>
      <c r="G130" s="172"/>
      <c r="H130" s="172"/>
      <c r="I130" s="172" t="s">
        <v>1191</v>
      </c>
      <c r="J130" s="172"/>
      <c r="K130" s="172"/>
      <c r="L130" s="21" t="s">
        <v>684</v>
      </c>
      <c r="M130" s="21"/>
      <c r="N130" s="178" t="s">
        <v>1222</v>
      </c>
      <c r="O130" s="18"/>
      <c r="P130" s="176"/>
      <c r="Q130" s="176" t="s">
        <v>1211</v>
      </c>
      <c r="R130" s="194"/>
      <c r="S130" s="178" t="s">
        <v>1428</v>
      </c>
      <c r="T130" s="18"/>
      <c r="U130" s="176"/>
      <c r="V130" s="176" t="s">
        <v>1594</v>
      </c>
      <c r="W130" s="172"/>
    </row>
    <row r="131" spans="1:23" ht="17.25" customHeight="1" x14ac:dyDescent="0.2">
      <c r="A131" s="179" t="s">
        <v>21</v>
      </c>
      <c r="B131" s="172"/>
      <c r="C131" s="172"/>
      <c r="D131" s="172"/>
      <c r="E131" s="172"/>
      <c r="F131" s="172"/>
      <c r="G131" s="172"/>
      <c r="H131" s="172"/>
      <c r="I131" s="172"/>
      <c r="J131" s="172"/>
      <c r="K131" s="172"/>
      <c r="L131" s="21"/>
      <c r="M131" s="21"/>
      <c r="N131" s="178"/>
      <c r="O131" s="18"/>
      <c r="P131" s="176"/>
      <c r="Q131" s="176"/>
      <c r="R131" s="194"/>
      <c r="S131" s="178"/>
      <c r="T131" s="18"/>
      <c r="U131" s="176"/>
      <c r="V131" s="176"/>
      <c r="W131" s="172"/>
    </row>
    <row r="132" spans="1:23" ht="17.25" customHeight="1" x14ac:dyDescent="0.2">
      <c r="A132" s="172" t="s">
        <v>1192</v>
      </c>
      <c r="B132" s="172" t="s">
        <v>1193</v>
      </c>
      <c r="C132" s="172"/>
      <c r="D132" s="20"/>
      <c r="E132" s="172" t="s">
        <v>16</v>
      </c>
      <c r="F132" s="172" t="s">
        <v>133</v>
      </c>
      <c r="G132" s="20"/>
      <c r="H132" s="20"/>
      <c r="I132" s="172" t="s">
        <v>1194</v>
      </c>
      <c r="J132" s="20"/>
      <c r="K132" s="20"/>
      <c r="L132" s="20"/>
      <c r="M132" s="21"/>
      <c r="N132" s="178" t="s">
        <v>1223</v>
      </c>
      <c r="O132" s="181"/>
      <c r="P132" s="181"/>
      <c r="Q132" s="181"/>
      <c r="R132" s="194"/>
      <c r="S132" s="178" t="s">
        <v>2436</v>
      </c>
      <c r="T132" s="181"/>
      <c r="U132" s="181"/>
      <c r="V132" s="181"/>
      <c r="W132" s="172"/>
    </row>
    <row r="133" spans="1:23" ht="17.25" customHeight="1" x14ac:dyDescent="0.2">
      <c r="A133" s="172" t="s">
        <v>1167</v>
      </c>
      <c r="B133" s="172" t="s">
        <v>1195</v>
      </c>
      <c r="C133" s="172"/>
      <c r="D133" s="20"/>
      <c r="E133" s="172" t="s">
        <v>16</v>
      </c>
      <c r="F133" s="172" t="s">
        <v>1196</v>
      </c>
      <c r="G133" s="20"/>
      <c r="H133" s="20"/>
      <c r="I133" s="172" t="s">
        <v>1197</v>
      </c>
      <c r="J133" s="20"/>
      <c r="K133" s="20"/>
      <c r="L133" s="20"/>
      <c r="M133" s="21"/>
      <c r="N133" s="178" t="s">
        <v>1224</v>
      </c>
      <c r="O133" s="181"/>
      <c r="P133" s="181"/>
      <c r="Q133" s="181"/>
      <c r="R133" s="194"/>
      <c r="S133" s="178" t="s">
        <v>2437</v>
      </c>
      <c r="T133" s="181"/>
      <c r="U133" s="181"/>
      <c r="V133" s="181"/>
      <c r="W133" s="172"/>
    </row>
    <row r="134" spans="1:23" ht="17.25" customHeight="1" x14ac:dyDescent="0.2">
      <c r="A134" s="172" t="s">
        <v>13</v>
      </c>
      <c r="B134" s="172" t="s">
        <v>1198</v>
      </c>
      <c r="C134" s="172"/>
      <c r="D134" s="172" t="s">
        <v>1199</v>
      </c>
      <c r="E134" s="172" t="s">
        <v>16</v>
      </c>
      <c r="F134" s="172" t="s">
        <v>133</v>
      </c>
      <c r="G134" s="172"/>
      <c r="H134" s="172"/>
      <c r="I134" s="172" t="s">
        <v>1200</v>
      </c>
      <c r="J134" s="172"/>
      <c r="K134" s="172" t="s">
        <v>1201</v>
      </c>
      <c r="L134" s="21"/>
      <c r="M134" s="21"/>
      <c r="N134" s="178" t="s">
        <v>1225</v>
      </c>
      <c r="O134" s="18"/>
      <c r="P134" s="176" t="s">
        <v>1226</v>
      </c>
      <c r="Q134" s="176"/>
      <c r="R134" s="194"/>
      <c r="S134" s="178" t="s">
        <v>1429</v>
      </c>
      <c r="T134" s="18"/>
      <c r="U134" s="176" t="s">
        <v>1577</v>
      </c>
      <c r="V134" s="176"/>
      <c r="W134" s="172"/>
    </row>
    <row r="135" spans="1:23" ht="17.25" customHeight="1" x14ac:dyDescent="0.2">
      <c r="A135" s="172" t="s">
        <v>13</v>
      </c>
      <c r="B135" s="172" t="s">
        <v>1202</v>
      </c>
      <c r="C135" s="172"/>
      <c r="D135" s="172" t="s">
        <v>1203</v>
      </c>
      <c r="E135" s="172" t="s">
        <v>16</v>
      </c>
      <c r="F135" s="172" t="s">
        <v>1204</v>
      </c>
      <c r="G135" s="172"/>
      <c r="H135" s="172"/>
      <c r="I135" s="172" t="s">
        <v>2149</v>
      </c>
      <c r="J135" s="172"/>
      <c r="K135" s="172" t="s">
        <v>1205</v>
      </c>
      <c r="L135" s="21"/>
      <c r="M135" s="21"/>
      <c r="N135" s="178" t="s">
        <v>2150</v>
      </c>
      <c r="O135" s="18"/>
      <c r="P135" s="176" t="s">
        <v>1227</v>
      </c>
      <c r="Q135" s="176"/>
      <c r="R135" s="194"/>
      <c r="S135" s="178" t="s">
        <v>2151</v>
      </c>
      <c r="T135" s="18"/>
      <c r="U135" s="176" t="s">
        <v>1578</v>
      </c>
      <c r="V135" s="176"/>
      <c r="W135" s="172"/>
    </row>
    <row r="136" spans="1:23" ht="17.25" customHeight="1" x14ac:dyDescent="0.2">
      <c r="A136" s="171" t="s">
        <v>21</v>
      </c>
      <c r="B136" s="172" t="s">
        <v>1159</v>
      </c>
      <c r="C136" s="172"/>
      <c r="D136" s="172"/>
      <c r="E136" s="172"/>
      <c r="F136" s="172"/>
      <c r="G136" s="172"/>
      <c r="H136" s="172"/>
      <c r="I136" s="172"/>
      <c r="J136" s="172"/>
      <c r="K136" s="172"/>
      <c r="L136" s="21"/>
      <c r="M136" s="21"/>
      <c r="N136" s="174"/>
      <c r="O136" s="21"/>
      <c r="P136" s="172"/>
      <c r="Q136" s="172"/>
      <c r="R136" s="194"/>
      <c r="S136" s="174"/>
      <c r="T136" s="21"/>
      <c r="U136" s="172"/>
      <c r="V136" s="172"/>
      <c r="W136" s="172"/>
    </row>
    <row r="137" spans="1:23" ht="17.25" customHeight="1" x14ac:dyDescent="0.2">
      <c r="A137" s="74"/>
      <c r="H137" s="50"/>
      <c r="I137" s="86"/>
      <c r="M137" s="50"/>
      <c r="N137" s="49"/>
      <c r="R137" s="186"/>
      <c r="S137" s="49"/>
      <c r="W137" s="50"/>
    </row>
    <row r="138" spans="1:23" ht="17.25" customHeight="1" x14ac:dyDescent="0.2">
      <c r="A138" s="133" t="s">
        <v>12</v>
      </c>
      <c r="B138" s="26" t="s">
        <v>375</v>
      </c>
      <c r="C138" s="26"/>
      <c r="D138" s="26"/>
      <c r="E138" s="26"/>
      <c r="F138" s="26"/>
      <c r="G138" s="26"/>
      <c r="H138" s="68"/>
      <c r="I138" s="114" t="s">
        <v>376</v>
      </c>
      <c r="J138" s="26"/>
      <c r="K138" s="26"/>
      <c r="L138" s="26"/>
      <c r="M138" s="68"/>
      <c r="N138" s="67" t="s">
        <v>861</v>
      </c>
      <c r="O138" s="26"/>
      <c r="P138" s="26"/>
      <c r="Q138" s="26"/>
      <c r="R138" s="195"/>
      <c r="S138" s="67" t="s">
        <v>2453</v>
      </c>
      <c r="T138" s="26"/>
      <c r="U138" s="26"/>
      <c r="V138" s="26"/>
      <c r="W138" s="68"/>
    </row>
    <row r="139" spans="1:23" ht="17.25" customHeight="1" x14ac:dyDescent="0.2">
      <c r="A139" s="69" t="s">
        <v>71</v>
      </c>
      <c r="B139" s="26" t="s">
        <v>211</v>
      </c>
      <c r="C139" s="26"/>
      <c r="D139" s="26"/>
      <c r="E139" s="26"/>
      <c r="F139" s="26"/>
      <c r="G139" s="26"/>
      <c r="H139" s="68"/>
      <c r="I139" s="70" t="s">
        <v>212</v>
      </c>
      <c r="J139" s="26"/>
      <c r="K139" s="26"/>
      <c r="L139" s="26"/>
      <c r="M139" s="68"/>
      <c r="N139" s="69" t="s">
        <v>862</v>
      </c>
      <c r="O139" s="26"/>
      <c r="P139" s="26"/>
      <c r="Q139" s="26"/>
      <c r="R139" s="195"/>
      <c r="S139" s="69" t="s">
        <v>1430</v>
      </c>
      <c r="T139" s="26"/>
      <c r="U139" s="26"/>
      <c r="V139" s="26"/>
      <c r="W139" s="68"/>
    </row>
    <row r="140" spans="1:23" ht="17.25" customHeight="1" x14ac:dyDescent="0.2">
      <c r="A140" s="69" t="s">
        <v>24</v>
      </c>
      <c r="B140" s="26" t="s">
        <v>213</v>
      </c>
      <c r="C140" s="26"/>
      <c r="D140" s="26"/>
      <c r="E140" s="26" t="s">
        <v>16</v>
      </c>
      <c r="F140" s="26"/>
      <c r="G140" s="26"/>
      <c r="H140" s="68"/>
      <c r="I140" s="70" t="s">
        <v>654</v>
      </c>
      <c r="J140" s="26"/>
      <c r="K140" s="26"/>
      <c r="L140" s="26"/>
      <c r="M140" s="68"/>
      <c r="N140" s="157" t="s">
        <v>2451</v>
      </c>
      <c r="O140" s="26"/>
      <c r="P140" s="26"/>
      <c r="Q140" s="26"/>
      <c r="R140" s="195"/>
      <c r="S140" s="69" t="s">
        <v>2452</v>
      </c>
      <c r="T140" s="26"/>
      <c r="U140" s="26"/>
      <c r="V140" s="26"/>
      <c r="W140" s="68"/>
    </row>
    <row r="141" spans="1:23" ht="17.25" customHeight="1" x14ac:dyDescent="0.2">
      <c r="A141" s="69" t="s">
        <v>24</v>
      </c>
      <c r="B141" s="26" t="s">
        <v>214</v>
      </c>
      <c r="C141" s="26"/>
      <c r="D141" s="26"/>
      <c r="E141" s="26" t="s">
        <v>16</v>
      </c>
      <c r="F141" s="26" t="s">
        <v>215</v>
      </c>
      <c r="G141" s="26"/>
      <c r="H141" s="68"/>
      <c r="I141" s="70" t="s">
        <v>655</v>
      </c>
      <c r="J141" s="26"/>
      <c r="K141" s="26"/>
      <c r="L141" s="26"/>
      <c r="M141" s="68"/>
      <c r="N141" s="69" t="s">
        <v>1266</v>
      </c>
      <c r="O141" s="26"/>
      <c r="P141" s="26"/>
      <c r="Q141" s="26"/>
      <c r="R141" s="195"/>
      <c r="S141" s="69" t="s">
        <v>2362</v>
      </c>
      <c r="T141" s="26"/>
      <c r="U141" s="26"/>
      <c r="V141" s="26"/>
      <c r="W141" s="68"/>
    </row>
    <row r="142" spans="1:23" ht="17.25" customHeight="1" x14ac:dyDescent="0.2">
      <c r="A142" s="69" t="s">
        <v>24</v>
      </c>
      <c r="B142" s="26" t="s">
        <v>216</v>
      </c>
      <c r="C142" s="26"/>
      <c r="D142" s="26"/>
      <c r="E142" s="26" t="s">
        <v>16</v>
      </c>
      <c r="F142" s="26" t="s">
        <v>217</v>
      </c>
      <c r="G142" s="26"/>
      <c r="H142" s="68"/>
      <c r="I142" s="70" t="s">
        <v>656</v>
      </c>
      <c r="J142" s="26"/>
      <c r="K142" s="26"/>
      <c r="L142" s="26"/>
      <c r="M142" s="68"/>
      <c r="N142" s="69" t="s">
        <v>1267</v>
      </c>
      <c r="O142" s="26"/>
      <c r="P142" s="26"/>
      <c r="Q142" s="26"/>
      <c r="R142" s="195"/>
      <c r="S142" s="69" t="s">
        <v>1431</v>
      </c>
      <c r="T142" s="26"/>
      <c r="U142" s="26"/>
      <c r="V142" s="26"/>
      <c r="W142" s="68"/>
    </row>
    <row r="143" spans="1:23" ht="17.25" customHeight="1" x14ac:dyDescent="0.2">
      <c r="A143" s="155" t="s">
        <v>12</v>
      </c>
      <c r="B143" s="26" t="s">
        <v>1114</v>
      </c>
      <c r="C143" s="26"/>
      <c r="D143" s="26"/>
      <c r="E143" s="26"/>
      <c r="F143" s="26" t="s">
        <v>220</v>
      </c>
      <c r="G143" s="26"/>
      <c r="H143" s="68" t="s">
        <v>62</v>
      </c>
      <c r="I143" s="70"/>
      <c r="J143" s="26"/>
      <c r="K143" s="26"/>
      <c r="L143" s="26"/>
      <c r="M143" s="68"/>
      <c r="N143" s="69"/>
      <c r="O143" s="26"/>
      <c r="P143" s="26"/>
      <c r="Q143" s="26"/>
      <c r="R143" s="195"/>
      <c r="S143" s="69"/>
      <c r="T143" s="26"/>
      <c r="U143" s="26"/>
      <c r="V143" s="26"/>
      <c r="W143" s="68"/>
    </row>
    <row r="144" spans="1:23" ht="17.25" customHeight="1" x14ac:dyDescent="0.2">
      <c r="A144" s="69" t="s">
        <v>218</v>
      </c>
      <c r="B144" s="26" t="s">
        <v>219</v>
      </c>
      <c r="C144" s="26"/>
      <c r="D144" s="26"/>
      <c r="E144" s="26" t="s">
        <v>16</v>
      </c>
      <c r="F144" s="26"/>
      <c r="G144" s="26"/>
      <c r="H144" s="68"/>
      <c r="I144" s="70" t="s">
        <v>657</v>
      </c>
      <c r="J144" s="26"/>
      <c r="K144" s="26"/>
      <c r="L144" s="26"/>
      <c r="M144" s="68"/>
      <c r="N144" s="69" t="s">
        <v>863</v>
      </c>
      <c r="O144" s="26"/>
      <c r="P144" s="26"/>
      <c r="Q144" s="26"/>
      <c r="R144" s="195"/>
      <c r="S144" s="69" t="s">
        <v>2363</v>
      </c>
      <c r="T144" s="26"/>
      <c r="U144" s="26"/>
      <c r="V144" s="26"/>
      <c r="W144" s="68"/>
    </row>
    <row r="145" spans="1:23" ht="17.25" customHeight="1" x14ac:dyDescent="0.2">
      <c r="A145" s="69" t="s">
        <v>71</v>
      </c>
      <c r="B145" s="26" t="s">
        <v>1115</v>
      </c>
      <c r="C145" s="26"/>
      <c r="D145" s="26"/>
      <c r="E145" s="26"/>
      <c r="F145" s="26"/>
      <c r="G145" s="26"/>
      <c r="H145" s="68"/>
      <c r="I145" s="70"/>
      <c r="J145" s="26"/>
      <c r="K145" s="26"/>
      <c r="L145" s="26"/>
      <c r="M145" s="68" t="s">
        <v>2342</v>
      </c>
      <c r="N145" s="69"/>
      <c r="O145" s="26"/>
      <c r="P145" s="26"/>
      <c r="Q145" s="26"/>
      <c r="R145" s="195" t="s">
        <v>2342</v>
      </c>
      <c r="S145" s="69"/>
      <c r="T145" s="26"/>
      <c r="U145" s="26"/>
      <c r="V145" s="26"/>
      <c r="W145" s="68" t="s">
        <v>2342</v>
      </c>
    </row>
    <row r="146" spans="1:23" ht="17.25" customHeight="1" x14ac:dyDescent="0.2">
      <c r="A146" s="155" t="s">
        <v>21</v>
      </c>
      <c r="B146" s="26"/>
      <c r="C146" s="26"/>
      <c r="D146" s="26"/>
      <c r="E146" s="26"/>
      <c r="F146" s="26"/>
      <c r="G146" s="26"/>
      <c r="H146" s="68"/>
      <c r="I146" s="70"/>
      <c r="J146" s="26"/>
      <c r="K146" s="26"/>
      <c r="L146" s="26"/>
      <c r="M146" s="68"/>
      <c r="N146" s="69"/>
      <c r="O146" s="26"/>
      <c r="P146" s="26"/>
      <c r="Q146" s="26"/>
      <c r="R146" s="195"/>
      <c r="S146" s="69"/>
      <c r="T146" s="26"/>
      <c r="U146" s="26"/>
      <c r="V146" s="26"/>
      <c r="W146" s="68"/>
    </row>
    <row r="147" spans="1:23" ht="17.25" customHeight="1" x14ac:dyDescent="0.2">
      <c r="A147" s="69" t="s">
        <v>24</v>
      </c>
      <c r="B147" s="26" t="s">
        <v>221</v>
      </c>
      <c r="C147" s="26"/>
      <c r="D147" s="26"/>
      <c r="E147" s="26" t="s">
        <v>16</v>
      </c>
      <c r="F147" s="26" t="s">
        <v>220</v>
      </c>
      <c r="G147" s="26"/>
      <c r="H147" s="68"/>
      <c r="I147" s="70" t="s">
        <v>658</v>
      </c>
      <c r="J147" s="26"/>
      <c r="K147" s="26"/>
      <c r="L147" s="26"/>
      <c r="M147" s="68"/>
      <c r="N147" s="69" t="s">
        <v>870</v>
      </c>
      <c r="O147" s="26"/>
      <c r="P147" s="26"/>
      <c r="Q147" s="26"/>
      <c r="R147" s="195"/>
      <c r="S147" s="69" t="s">
        <v>1432</v>
      </c>
      <c r="T147" s="26"/>
      <c r="U147" s="26"/>
      <c r="V147" s="26"/>
      <c r="W147" s="68"/>
    </row>
    <row r="148" spans="1:23" ht="17.25" customHeight="1" x14ac:dyDescent="0.2">
      <c r="A148" s="69" t="s">
        <v>13</v>
      </c>
      <c r="B148" s="26" t="s">
        <v>222</v>
      </c>
      <c r="C148" s="26"/>
      <c r="D148" s="26" t="s">
        <v>435</v>
      </c>
      <c r="E148" s="26" t="s">
        <v>16</v>
      </c>
      <c r="F148" s="26" t="s">
        <v>223</v>
      </c>
      <c r="G148" s="26"/>
      <c r="H148" s="68"/>
      <c r="I148" s="70" t="s">
        <v>659</v>
      </c>
      <c r="J148" s="26" t="s">
        <v>469</v>
      </c>
      <c r="K148" s="26" t="s">
        <v>136</v>
      </c>
      <c r="L148" s="26"/>
      <c r="M148" s="68"/>
      <c r="N148" s="69" t="s">
        <v>871</v>
      </c>
      <c r="O148" s="26" t="s">
        <v>876</v>
      </c>
      <c r="P148" s="26" t="s">
        <v>917</v>
      </c>
      <c r="Q148" s="26"/>
      <c r="R148" s="195"/>
      <c r="S148" s="69" t="s">
        <v>2364</v>
      </c>
      <c r="T148" s="25" t="s">
        <v>1583</v>
      </c>
      <c r="U148" s="176" t="s">
        <v>1577</v>
      </c>
      <c r="V148" s="26"/>
      <c r="W148" s="68"/>
    </row>
    <row r="149" spans="1:23" ht="17.25" customHeight="1" x14ac:dyDescent="0.2">
      <c r="A149" s="69" t="s">
        <v>13</v>
      </c>
      <c r="B149" s="26" t="s">
        <v>224</v>
      </c>
      <c r="C149" s="26"/>
      <c r="D149" s="26" t="s">
        <v>449</v>
      </c>
      <c r="E149" s="26" t="s">
        <v>16</v>
      </c>
      <c r="F149" s="26" t="s">
        <v>1230</v>
      </c>
      <c r="G149" s="26"/>
      <c r="H149" s="68"/>
      <c r="I149" s="70" t="s">
        <v>660</v>
      </c>
      <c r="J149" s="26" t="s">
        <v>469</v>
      </c>
      <c r="K149" s="26" t="s">
        <v>136</v>
      </c>
      <c r="L149" s="26"/>
      <c r="M149" s="68"/>
      <c r="N149" s="69" t="s">
        <v>872</v>
      </c>
      <c r="O149" s="26" t="s">
        <v>876</v>
      </c>
      <c r="P149" s="26" t="s">
        <v>917</v>
      </c>
      <c r="Q149" s="26"/>
      <c r="R149" s="195"/>
      <c r="S149" s="69" t="s">
        <v>2365</v>
      </c>
      <c r="T149" s="25" t="s">
        <v>1583</v>
      </c>
      <c r="U149" s="176" t="s">
        <v>1577</v>
      </c>
      <c r="V149" s="26"/>
      <c r="W149" s="68"/>
    </row>
    <row r="150" spans="1:23" ht="17.25" customHeight="1" x14ac:dyDescent="0.2">
      <c r="A150" s="69" t="s">
        <v>13</v>
      </c>
      <c r="B150" s="26" t="s">
        <v>225</v>
      </c>
      <c r="C150" s="26"/>
      <c r="D150" s="26" t="s">
        <v>449</v>
      </c>
      <c r="E150" s="26" t="s">
        <v>16</v>
      </c>
      <c r="F150" s="26" t="s">
        <v>223</v>
      </c>
      <c r="G150" s="26"/>
      <c r="H150" s="68"/>
      <c r="I150" s="70" t="s">
        <v>661</v>
      </c>
      <c r="J150" s="26" t="s">
        <v>469</v>
      </c>
      <c r="K150" s="26" t="s">
        <v>136</v>
      </c>
      <c r="L150" s="26"/>
      <c r="M150" s="68"/>
      <c r="N150" s="69" t="s">
        <v>873</v>
      </c>
      <c r="O150" s="26" t="s">
        <v>876</v>
      </c>
      <c r="P150" s="26" t="s">
        <v>917</v>
      </c>
      <c r="Q150" s="26"/>
      <c r="R150" s="195"/>
      <c r="S150" s="69" t="s">
        <v>2366</v>
      </c>
      <c r="T150" s="25" t="s">
        <v>1583</v>
      </c>
      <c r="U150" s="176" t="s">
        <v>1577</v>
      </c>
      <c r="V150" s="26"/>
      <c r="W150" s="68"/>
    </row>
    <row r="151" spans="1:23" ht="17.25" customHeight="1" x14ac:dyDescent="0.2">
      <c r="A151" s="69" t="s">
        <v>13</v>
      </c>
      <c r="B151" s="26" t="s">
        <v>226</v>
      </c>
      <c r="C151" s="26"/>
      <c r="D151" s="26" t="s">
        <v>435</v>
      </c>
      <c r="E151" s="26" t="s">
        <v>16</v>
      </c>
      <c r="F151" s="26" t="s">
        <v>223</v>
      </c>
      <c r="G151" s="26"/>
      <c r="H151" s="68"/>
      <c r="I151" s="70" t="s">
        <v>662</v>
      </c>
      <c r="J151" s="26" t="s">
        <v>470</v>
      </c>
      <c r="K151" s="26" t="s">
        <v>136</v>
      </c>
      <c r="L151" s="26"/>
      <c r="M151" s="68"/>
      <c r="N151" s="69" t="s">
        <v>874</v>
      </c>
      <c r="O151" s="26" t="s">
        <v>876</v>
      </c>
      <c r="P151" s="26" t="s">
        <v>917</v>
      </c>
      <c r="Q151" s="26"/>
      <c r="R151" s="195"/>
      <c r="S151" s="69" t="s">
        <v>2367</v>
      </c>
      <c r="T151" s="25" t="s">
        <v>1583</v>
      </c>
      <c r="U151" s="176" t="s">
        <v>1577</v>
      </c>
      <c r="V151" s="26"/>
      <c r="W151" s="68"/>
    </row>
    <row r="152" spans="1:23" ht="17.25" customHeight="1" x14ac:dyDescent="0.2">
      <c r="A152" s="155" t="s">
        <v>12</v>
      </c>
      <c r="B152" s="26" t="s">
        <v>641</v>
      </c>
      <c r="C152" s="26"/>
      <c r="D152" s="26"/>
      <c r="E152" s="26" t="s">
        <v>16</v>
      </c>
      <c r="F152" s="26" t="s">
        <v>223</v>
      </c>
      <c r="G152" s="26"/>
      <c r="H152" s="68" t="s">
        <v>62</v>
      </c>
      <c r="I152" s="70" t="s">
        <v>642</v>
      </c>
      <c r="J152" s="26"/>
      <c r="K152" s="26"/>
      <c r="L152" s="26"/>
      <c r="M152" s="68"/>
      <c r="N152" s="69" t="s">
        <v>875</v>
      </c>
      <c r="O152" s="26"/>
      <c r="P152" s="26"/>
      <c r="Q152" s="26"/>
      <c r="R152" s="195"/>
      <c r="S152" s="69" t="s">
        <v>1433</v>
      </c>
      <c r="T152" s="26"/>
      <c r="U152" s="26"/>
      <c r="V152" s="26"/>
      <c r="W152" s="68"/>
    </row>
    <row r="153" spans="1:23" ht="17.25" customHeight="1" x14ac:dyDescent="0.2">
      <c r="A153" s="134" t="s">
        <v>71</v>
      </c>
      <c r="B153" s="26" t="s">
        <v>650</v>
      </c>
      <c r="C153" s="26"/>
      <c r="D153" s="26"/>
      <c r="E153" s="26"/>
      <c r="F153" s="26"/>
      <c r="G153" s="26"/>
      <c r="H153" s="68"/>
      <c r="I153" s="70" t="s">
        <v>653</v>
      </c>
      <c r="J153" s="26"/>
      <c r="K153" s="26" t="s">
        <v>652</v>
      </c>
      <c r="L153" s="26"/>
      <c r="M153" s="68"/>
      <c r="N153" s="69" t="s">
        <v>877</v>
      </c>
      <c r="O153" s="26"/>
      <c r="P153" s="9" t="s">
        <v>925</v>
      </c>
      <c r="Q153" s="26"/>
      <c r="R153" s="195"/>
      <c r="S153" s="69" t="s">
        <v>2368</v>
      </c>
      <c r="T153" s="26"/>
      <c r="U153" s="176" t="s">
        <v>1577</v>
      </c>
      <c r="V153" s="26"/>
      <c r="W153" s="68"/>
    </row>
    <row r="154" spans="1:23" ht="17.25" customHeight="1" x14ac:dyDescent="0.2">
      <c r="A154" s="69" t="s">
        <v>13</v>
      </c>
      <c r="B154" s="26" t="s">
        <v>227</v>
      </c>
      <c r="C154" s="26"/>
      <c r="D154" s="26" t="s">
        <v>435</v>
      </c>
      <c r="E154" s="26" t="s">
        <v>16</v>
      </c>
      <c r="F154" s="26" t="s">
        <v>223</v>
      </c>
      <c r="G154" s="26"/>
      <c r="H154" s="68"/>
      <c r="I154" s="70" t="s">
        <v>643</v>
      </c>
      <c r="J154" s="26" t="s">
        <v>470</v>
      </c>
      <c r="K154" s="26"/>
      <c r="L154" s="26" t="s">
        <v>667</v>
      </c>
      <c r="M154" s="68"/>
      <c r="N154" s="69" t="s">
        <v>878</v>
      </c>
      <c r="O154" s="26" t="s">
        <v>840</v>
      </c>
      <c r="P154" s="26"/>
      <c r="Q154" s="26" t="s">
        <v>885</v>
      </c>
      <c r="R154" s="195"/>
      <c r="S154" s="69" t="s">
        <v>1434</v>
      </c>
      <c r="T154" s="25" t="s">
        <v>1569</v>
      </c>
      <c r="U154" s="26"/>
      <c r="V154" s="26" t="s">
        <v>1593</v>
      </c>
      <c r="W154" s="68"/>
    </row>
    <row r="155" spans="1:23" ht="17.25" customHeight="1" x14ac:dyDescent="0.2">
      <c r="A155" s="69" t="s">
        <v>13</v>
      </c>
      <c r="B155" s="26" t="s">
        <v>228</v>
      </c>
      <c r="C155" s="26"/>
      <c r="D155" s="26" t="s">
        <v>435</v>
      </c>
      <c r="E155" s="26" t="s">
        <v>16</v>
      </c>
      <c r="F155" s="26" t="s">
        <v>223</v>
      </c>
      <c r="G155" s="26"/>
      <c r="H155" s="68"/>
      <c r="I155" s="70" t="s">
        <v>644</v>
      </c>
      <c r="J155" s="26" t="s">
        <v>470</v>
      </c>
      <c r="K155" s="26"/>
      <c r="L155" s="26" t="s">
        <v>667</v>
      </c>
      <c r="M155" s="68"/>
      <c r="N155" s="69" t="s">
        <v>879</v>
      </c>
      <c r="O155" s="26" t="s">
        <v>840</v>
      </c>
      <c r="P155" s="26"/>
      <c r="Q155" s="26" t="s">
        <v>885</v>
      </c>
      <c r="R155" s="195"/>
      <c r="S155" s="69" t="s">
        <v>1435</v>
      </c>
      <c r="T155" s="25" t="s">
        <v>1569</v>
      </c>
      <c r="U155" s="26"/>
      <c r="V155" s="26" t="s">
        <v>1593</v>
      </c>
      <c r="W155" s="68"/>
    </row>
    <row r="156" spans="1:23" ht="17.25" customHeight="1" x14ac:dyDescent="0.2">
      <c r="A156" s="69" t="s">
        <v>13</v>
      </c>
      <c r="B156" s="26" t="s">
        <v>229</v>
      </c>
      <c r="C156" s="26"/>
      <c r="D156" s="26" t="s">
        <v>435</v>
      </c>
      <c r="E156" s="26" t="s">
        <v>16</v>
      </c>
      <c r="F156" s="26" t="s">
        <v>223</v>
      </c>
      <c r="G156" s="26"/>
      <c r="H156" s="68"/>
      <c r="I156" s="70" t="s">
        <v>645</v>
      </c>
      <c r="J156" s="26" t="s">
        <v>470</v>
      </c>
      <c r="K156" s="26"/>
      <c r="L156" s="26" t="s">
        <v>667</v>
      </c>
      <c r="M156" s="68"/>
      <c r="N156" s="69" t="s">
        <v>880</v>
      </c>
      <c r="O156" s="26" t="s">
        <v>840</v>
      </c>
      <c r="P156" s="26"/>
      <c r="Q156" s="26" t="s">
        <v>885</v>
      </c>
      <c r="R156" s="195"/>
      <c r="S156" s="69" t="s">
        <v>1436</v>
      </c>
      <c r="T156" s="25" t="s">
        <v>1569</v>
      </c>
      <c r="U156" s="26"/>
      <c r="V156" s="26" t="s">
        <v>1593</v>
      </c>
      <c r="W156" s="68"/>
    </row>
    <row r="157" spans="1:23" ht="17.25" customHeight="1" x14ac:dyDescent="0.2">
      <c r="A157" s="69" t="s">
        <v>13</v>
      </c>
      <c r="B157" s="26" t="s">
        <v>230</v>
      </c>
      <c r="C157" s="26"/>
      <c r="D157" s="26" t="s">
        <v>435</v>
      </c>
      <c r="E157" s="26" t="s">
        <v>16</v>
      </c>
      <c r="F157" s="26" t="s">
        <v>223</v>
      </c>
      <c r="G157" s="26"/>
      <c r="H157" s="68"/>
      <c r="I157" s="70" t="s">
        <v>646</v>
      </c>
      <c r="J157" s="26" t="s">
        <v>470</v>
      </c>
      <c r="K157" s="26"/>
      <c r="L157" s="26" t="s">
        <v>667</v>
      </c>
      <c r="M157" s="68"/>
      <c r="N157" s="69" t="s">
        <v>881</v>
      </c>
      <c r="O157" s="26" t="s">
        <v>840</v>
      </c>
      <c r="P157" s="26"/>
      <c r="Q157" s="26" t="s">
        <v>885</v>
      </c>
      <c r="R157" s="195"/>
      <c r="S157" s="69" t="s">
        <v>1437</v>
      </c>
      <c r="T157" s="25" t="s">
        <v>1569</v>
      </c>
      <c r="U157" s="26"/>
      <c r="V157" s="26" t="s">
        <v>1593</v>
      </c>
      <c r="W157" s="68"/>
    </row>
    <row r="158" spans="1:23" ht="17.25" customHeight="1" x14ac:dyDescent="0.2">
      <c r="A158" s="69" t="s">
        <v>13</v>
      </c>
      <c r="B158" s="26" t="s">
        <v>231</v>
      </c>
      <c r="C158" s="26"/>
      <c r="D158" s="26" t="s">
        <v>435</v>
      </c>
      <c r="E158" s="26" t="s">
        <v>16</v>
      </c>
      <c r="F158" s="26" t="s">
        <v>223</v>
      </c>
      <c r="G158" s="26"/>
      <c r="H158" s="68"/>
      <c r="I158" s="70" t="s">
        <v>647</v>
      </c>
      <c r="J158" s="26" t="s">
        <v>470</v>
      </c>
      <c r="K158" s="26"/>
      <c r="L158" s="26" t="s">
        <v>667</v>
      </c>
      <c r="M158" s="68"/>
      <c r="N158" s="69" t="s">
        <v>882</v>
      </c>
      <c r="O158" s="26" t="s">
        <v>840</v>
      </c>
      <c r="P158" s="26"/>
      <c r="Q158" s="26" t="s">
        <v>885</v>
      </c>
      <c r="R158" s="195"/>
      <c r="S158" s="69" t="s">
        <v>1438</v>
      </c>
      <c r="T158" s="25" t="s">
        <v>1569</v>
      </c>
      <c r="U158" s="26"/>
      <c r="V158" s="26" t="s">
        <v>1593</v>
      </c>
      <c r="W158" s="68"/>
    </row>
    <row r="159" spans="1:23" ht="17.25" customHeight="1" x14ac:dyDescent="0.2">
      <c r="A159" s="69" t="s">
        <v>13</v>
      </c>
      <c r="B159" s="26" t="s">
        <v>232</v>
      </c>
      <c r="C159" s="26"/>
      <c r="D159" s="26" t="s">
        <v>435</v>
      </c>
      <c r="E159" s="26" t="s">
        <v>16</v>
      </c>
      <c r="F159" s="26" t="s">
        <v>223</v>
      </c>
      <c r="G159" s="26"/>
      <c r="H159" s="68"/>
      <c r="I159" s="70" t="s">
        <v>648</v>
      </c>
      <c r="J159" s="26" t="s">
        <v>470</v>
      </c>
      <c r="K159" s="26"/>
      <c r="L159" s="26" t="s">
        <v>667</v>
      </c>
      <c r="M159" s="68"/>
      <c r="N159" s="69" t="s">
        <v>883</v>
      </c>
      <c r="O159" s="26" t="s">
        <v>840</v>
      </c>
      <c r="P159" s="26"/>
      <c r="Q159" s="26" t="s">
        <v>885</v>
      </c>
      <c r="R159" s="195"/>
      <c r="S159" s="69" t="s">
        <v>1439</v>
      </c>
      <c r="T159" s="25" t="s">
        <v>1569</v>
      </c>
      <c r="U159" s="26"/>
      <c r="V159" s="26" t="s">
        <v>1593</v>
      </c>
      <c r="W159" s="68"/>
    </row>
    <row r="160" spans="1:23" ht="17.25" customHeight="1" x14ac:dyDescent="0.2">
      <c r="A160" s="69" t="s">
        <v>13</v>
      </c>
      <c r="B160" s="26" t="s">
        <v>233</v>
      </c>
      <c r="C160" s="26"/>
      <c r="D160" s="26" t="s">
        <v>435</v>
      </c>
      <c r="E160" s="26" t="s">
        <v>16</v>
      </c>
      <c r="F160" s="26" t="s">
        <v>223</v>
      </c>
      <c r="G160" s="26"/>
      <c r="H160" s="68"/>
      <c r="I160" s="70" t="s">
        <v>649</v>
      </c>
      <c r="J160" s="26" t="s">
        <v>470</v>
      </c>
      <c r="K160" s="26"/>
      <c r="L160" s="26" t="s">
        <v>667</v>
      </c>
      <c r="M160" s="68"/>
      <c r="N160" s="69" t="s">
        <v>884</v>
      </c>
      <c r="O160" s="26" t="s">
        <v>840</v>
      </c>
      <c r="P160" s="26"/>
      <c r="Q160" s="26" t="s">
        <v>885</v>
      </c>
      <c r="R160" s="195"/>
      <c r="S160" s="69" t="s">
        <v>1440</v>
      </c>
      <c r="T160" s="25" t="s">
        <v>1569</v>
      </c>
      <c r="U160" s="26"/>
      <c r="V160" s="26" t="s">
        <v>1593</v>
      </c>
      <c r="W160" s="68"/>
    </row>
    <row r="161" spans="1:23" ht="17.25" customHeight="1" x14ac:dyDescent="0.2">
      <c r="A161" s="155" t="s">
        <v>21</v>
      </c>
      <c r="B161" s="26"/>
      <c r="C161" s="26"/>
      <c r="D161" s="26"/>
      <c r="E161" s="26"/>
      <c r="F161" s="26"/>
      <c r="G161" s="26"/>
      <c r="H161" s="68"/>
      <c r="I161" s="70"/>
      <c r="J161" s="26"/>
      <c r="K161" s="26"/>
      <c r="L161" s="26" t="str">
        <f>CONCATENATE(B161,". ",I161)</f>
        <v xml:space="preserve">. </v>
      </c>
      <c r="M161" s="68"/>
      <c r="N161" s="69"/>
      <c r="O161" s="26"/>
      <c r="P161" s="26"/>
      <c r="Q161" s="26"/>
      <c r="R161" s="195"/>
      <c r="S161" s="69"/>
      <c r="T161" s="26"/>
      <c r="U161" s="26"/>
      <c r="V161" s="26"/>
      <c r="W161" s="68"/>
    </row>
    <row r="162" spans="1:23" ht="17.25" customHeight="1" x14ac:dyDescent="0.2">
      <c r="A162" s="69" t="s">
        <v>71</v>
      </c>
      <c r="B162" s="26" t="s">
        <v>234</v>
      </c>
      <c r="C162" s="26"/>
      <c r="D162" s="26"/>
      <c r="E162" s="26"/>
      <c r="F162" s="26" t="s">
        <v>223</v>
      </c>
      <c r="G162" s="26"/>
      <c r="H162" s="68"/>
      <c r="I162" s="70" t="s">
        <v>235</v>
      </c>
      <c r="J162" s="26"/>
      <c r="K162" s="26"/>
      <c r="L162" s="26"/>
      <c r="M162" s="68"/>
      <c r="N162" s="69" t="s">
        <v>886</v>
      </c>
      <c r="O162" s="26"/>
      <c r="P162" s="26"/>
      <c r="Q162" s="26"/>
      <c r="R162" s="195"/>
      <c r="S162" s="69" t="s">
        <v>2152</v>
      </c>
      <c r="T162" s="26"/>
      <c r="U162" s="26"/>
      <c r="V162" s="26"/>
      <c r="W162" s="68"/>
    </row>
    <row r="163" spans="1:23" ht="17.25" customHeight="1" x14ac:dyDescent="0.2">
      <c r="A163" s="69" t="s">
        <v>24</v>
      </c>
      <c r="B163" s="26" t="s">
        <v>236</v>
      </c>
      <c r="C163" s="26"/>
      <c r="D163" s="26"/>
      <c r="E163" s="26" t="s">
        <v>16</v>
      </c>
      <c r="F163" s="26" t="s">
        <v>223</v>
      </c>
      <c r="G163" s="26"/>
      <c r="H163" s="68"/>
      <c r="I163" s="70" t="s">
        <v>663</v>
      </c>
      <c r="J163" s="26"/>
      <c r="K163" s="26"/>
      <c r="L163" s="26"/>
      <c r="M163" s="68"/>
      <c r="N163" s="69" t="s">
        <v>2153</v>
      </c>
      <c r="O163" s="26"/>
      <c r="P163" s="26"/>
      <c r="Q163" s="26"/>
      <c r="R163" s="195"/>
      <c r="S163" s="69" t="s">
        <v>1441</v>
      </c>
      <c r="T163" s="26"/>
      <c r="U163" s="26"/>
      <c r="V163" s="26"/>
      <c r="W163" s="68"/>
    </row>
    <row r="164" spans="1:23" ht="17.25" customHeight="1" x14ac:dyDescent="0.2">
      <c r="A164" s="155" t="s">
        <v>12</v>
      </c>
      <c r="B164" s="26" t="s">
        <v>670</v>
      </c>
      <c r="C164" s="26"/>
      <c r="D164" s="26"/>
      <c r="E164" s="26" t="s">
        <v>16</v>
      </c>
      <c r="F164" s="26" t="s">
        <v>238</v>
      </c>
      <c r="G164" s="26"/>
      <c r="H164" s="68" t="s">
        <v>62</v>
      </c>
      <c r="I164" s="70" t="s">
        <v>671</v>
      </c>
      <c r="J164" s="26"/>
      <c r="K164" s="26"/>
      <c r="L164" s="26"/>
      <c r="M164" s="68"/>
      <c r="N164" s="69" t="s">
        <v>887</v>
      </c>
      <c r="O164" s="26"/>
      <c r="P164" s="26"/>
      <c r="Q164" s="26"/>
      <c r="R164" s="195"/>
      <c r="S164" s="69" t="s">
        <v>887</v>
      </c>
      <c r="T164" s="26"/>
      <c r="U164" s="26"/>
      <c r="V164" s="26"/>
      <c r="W164" s="68"/>
    </row>
    <row r="165" spans="1:23" ht="17.25" customHeight="1" x14ac:dyDescent="0.2">
      <c r="A165" s="134" t="s">
        <v>71</v>
      </c>
      <c r="B165" s="26" t="s">
        <v>669</v>
      </c>
      <c r="C165" s="26"/>
      <c r="D165" s="26"/>
      <c r="E165" s="26"/>
      <c r="F165" s="26" t="s">
        <v>238</v>
      </c>
      <c r="G165" s="26"/>
      <c r="H165" s="68"/>
      <c r="I165" s="70" t="s">
        <v>672</v>
      </c>
      <c r="J165" s="26"/>
      <c r="K165" s="26" t="s">
        <v>471</v>
      </c>
      <c r="L165" s="26"/>
      <c r="M165" s="68"/>
      <c r="N165" s="69" t="s">
        <v>892</v>
      </c>
      <c r="O165" s="26"/>
      <c r="P165" s="9" t="s">
        <v>926</v>
      </c>
      <c r="Q165" s="26"/>
      <c r="R165" s="195"/>
      <c r="S165" s="69" t="s">
        <v>2154</v>
      </c>
      <c r="T165" s="26"/>
      <c r="U165" s="176" t="s">
        <v>1576</v>
      </c>
      <c r="V165" s="26"/>
      <c r="W165" s="68"/>
    </row>
    <row r="166" spans="1:23" ht="17.25" customHeight="1" x14ac:dyDescent="0.2">
      <c r="A166" s="135" t="s">
        <v>13</v>
      </c>
      <c r="B166" s="26" t="s">
        <v>237</v>
      </c>
      <c r="C166" s="26"/>
      <c r="D166" s="26" t="s">
        <v>435</v>
      </c>
      <c r="E166" s="26" t="s">
        <v>16</v>
      </c>
      <c r="F166" s="26" t="s">
        <v>238</v>
      </c>
      <c r="G166" s="26"/>
      <c r="H166" s="68"/>
      <c r="I166" s="115" t="s">
        <v>1232</v>
      </c>
      <c r="J166" s="26" t="s">
        <v>470</v>
      </c>
      <c r="K166" s="9"/>
      <c r="L166" s="26" t="s">
        <v>668</v>
      </c>
      <c r="M166" s="68"/>
      <c r="N166" s="69" t="s">
        <v>1128</v>
      </c>
      <c r="O166" s="26" t="s">
        <v>840</v>
      </c>
      <c r="P166" s="9"/>
      <c r="Q166" s="26" t="s">
        <v>891</v>
      </c>
      <c r="R166" s="195"/>
      <c r="S166" s="69" t="s">
        <v>2369</v>
      </c>
      <c r="T166" s="25" t="s">
        <v>1569</v>
      </c>
      <c r="U166" s="9"/>
      <c r="V166" s="26" t="s">
        <v>1592</v>
      </c>
      <c r="W166" s="68"/>
    </row>
    <row r="167" spans="1:23" ht="17.25" customHeight="1" x14ac:dyDescent="0.2">
      <c r="A167" s="135" t="s">
        <v>13</v>
      </c>
      <c r="B167" s="26" t="s">
        <v>239</v>
      </c>
      <c r="C167" s="26"/>
      <c r="D167" s="26" t="s">
        <v>435</v>
      </c>
      <c r="E167" s="26" t="s">
        <v>16</v>
      </c>
      <c r="F167" s="26" t="s">
        <v>238</v>
      </c>
      <c r="G167" s="26"/>
      <c r="H167" s="68"/>
      <c r="I167" s="70" t="s">
        <v>1268</v>
      </c>
      <c r="J167" s="26" t="s">
        <v>470</v>
      </c>
      <c r="K167" s="26"/>
      <c r="L167" s="26" t="s">
        <v>668</v>
      </c>
      <c r="M167" s="68"/>
      <c r="N167" s="69" t="s">
        <v>1269</v>
      </c>
      <c r="O167" s="26" t="s">
        <v>840</v>
      </c>
      <c r="P167" s="26"/>
      <c r="Q167" s="26" t="s">
        <v>891</v>
      </c>
      <c r="R167" s="195"/>
      <c r="S167" s="69" t="s">
        <v>1442</v>
      </c>
      <c r="T167" s="25" t="s">
        <v>1569</v>
      </c>
      <c r="U167" s="26"/>
      <c r="V167" s="26" t="s">
        <v>1592</v>
      </c>
      <c r="W167" s="68"/>
    </row>
    <row r="168" spans="1:23" ht="17.25" customHeight="1" x14ac:dyDescent="0.2">
      <c r="A168" s="135" t="s">
        <v>13</v>
      </c>
      <c r="B168" s="26" t="s">
        <v>240</v>
      </c>
      <c r="C168" s="26"/>
      <c r="D168" s="26" t="s">
        <v>435</v>
      </c>
      <c r="E168" s="26" t="s">
        <v>16</v>
      </c>
      <c r="F168" s="26" t="s">
        <v>238</v>
      </c>
      <c r="G168" s="26"/>
      <c r="H168" s="68"/>
      <c r="I168" s="70" t="s">
        <v>1233</v>
      </c>
      <c r="J168" s="26" t="s">
        <v>470</v>
      </c>
      <c r="K168" s="26"/>
      <c r="L168" s="26" t="s">
        <v>668</v>
      </c>
      <c r="M168" s="68"/>
      <c r="N168" s="69" t="s">
        <v>888</v>
      </c>
      <c r="O168" s="26" t="s">
        <v>840</v>
      </c>
      <c r="P168" s="26"/>
      <c r="Q168" s="26" t="s">
        <v>891</v>
      </c>
      <c r="R168" s="195"/>
      <c r="S168" s="69" t="s">
        <v>2370</v>
      </c>
      <c r="T168" s="25" t="s">
        <v>1569</v>
      </c>
      <c r="U168" s="26"/>
      <c r="V168" s="26" t="s">
        <v>1592</v>
      </c>
      <c r="W168" s="68"/>
    </row>
    <row r="169" spans="1:23" ht="17.25" customHeight="1" x14ac:dyDescent="0.2">
      <c r="A169" s="135" t="s">
        <v>13</v>
      </c>
      <c r="B169" s="26" t="s">
        <v>241</v>
      </c>
      <c r="C169" s="26"/>
      <c r="D169" s="26" t="s">
        <v>435</v>
      </c>
      <c r="E169" s="26" t="s">
        <v>16</v>
      </c>
      <c r="F169" s="26" t="s">
        <v>238</v>
      </c>
      <c r="G169" s="26"/>
      <c r="H169" s="68"/>
      <c r="I169" s="70" t="s">
        <v>1234</v>
      </c>
      <c r="J169" s="26" t="s">
        <v>470</v>
      </c>
      <c r="K169" s="26"/>
      <c r="L169" s="26" t="s">
        <v>668</v>
      </c>
      <c r="M169" s="68"/>
      <c r="N169" s="69" t="s">
        <v>889</v>
      </c>
      <c r="O169" s="26" t="s">
        <v>840</v>
      </c>
      <c r="P169" s="26"/>
      <c r="Q169" s="26" t="s">
        <v>891</v>
      </c>
      <c r="R169" s="195"/>
      <c r="S169" s="69" t="s">
        <v>2371</v>
      </c>
      <c r="T169" s="25" t="s">
        <v>1569</v>
      </c>
      <c r="U169" s="26"/>
      <c r="V169" s="26" t="s">
        <v>1592</v>
      </c>
      <c r="W169" s="68"/>
    </row>
    <row r="170" spans="1:23" ht="17.25" customHeight="1" x14ac:dyDescent="0.2">
      <c r="A170" s="135" t="s">
        <v>13</v>
      </c>
      <c r="B170" s="26" t="s">
        <v>242</v>
      </c>
      <c r="C170" s="26"/>
      <c r="D170" s="26" t="s">
        <v>435</v>
      </c>
      <c r="E170" s="26" t="s">
        <v>16</v>
      </c>
      <c r="F170" s="26" t="s">
        <v>238</v>
      </c>
      <c r="G170" s="26"/>
      <c r="H170" s="68"/>
      <c r="I170" s="70" t="s">
        <v>1235</v>
      </c>
      <c r="J170" s="26" t="s">
        <v>470</v>
      </c>
      <c r="K170" s="26"/>
      <c r="L170" s="26" t="s">
        <v>668</v>
      </c>
      <c r="M170" s="68"/>
      <c r="N170" s="69" t="s">
        <v>890</v>
      </c>
      <c r="O170" s="26" t="s">
        <v>840</v>
      </c>
      <c r="P170" s="26"/>
      <c r="Q170" s="26" t="s">
        <v>891</v>
      </c>
      <c r="R170" s="195"/>
      <c r="S170" s="69" t="s">
        <v>2372</v>
      </c>
      <c r="T170" s="25" t="s">
        <v>1569</v>
      </c>
      <c r="U170" s="26"/>
      <c r="V170" s="26" t="s">
        <v>1592</v>
      </c>
      <c r="W170" s="68"/>
    </row>
    <row r="171" spans="1:23" ht="17.25" customHeight="1" x14ac:dyDescent="0.2">
      <c r="A171" s="135" t="s">
        <v>71</v>
      </c>
      <c r="B171" s="26" t="s">
        <v>674</v>
      </c>
      <c r="C171" s="26"/>
      <c r="D171" s="26"/>
      <c r="E171" s="26"/>
      <c r="F171" s="26"/>
      <c r="G171" s="26"/>
      <c r="H171" s="68"/>
      <c r="I171" s="70" t="s">
        <v>673</v>
      </c>
      <c r="J171" s="26"/>
      <c r="K171" s="26"/>
      <c r="L171" s="26"/>
      <c r="M171" s="68" t="s">
        <v>2343</v>
      </c>
      <c r="N171" s="69"/>
      <c r="O171" s="26"/>
      <c r="P171" s="26"/>
      <c r="Q171" s="26"/>
      <c r="R171" s="195" t="s">
        <v>2343</v>
      </c>
      <c r="S171" s="69"/>
      <c r="T171" s="26"/>
      <c r="U171" s="26"/>
      <c r="V171" s="26"/>
      <c r="W171" s="68" t="s">
        <v>2343</v>
      </c>
    </row>
    <row r="172" spans="1:23" ht="17.25" customHeight="1" x14ac:dyDescent="0.2">
      <c r="A172" s="155" t="s">
        <v>21</v>
      </c>
      <c r="B172" s="26"/>
      <c r="C172" s="26"/>
      <c r="D172" s="26"/>
      <c r="E172" s="26"/>
      <c r="F172" s="26"/>
      <c r="G172" s="26"/>
      <c r="H172" s="68"/>
      <c r="I172" s="70"/>
      <c r="J172" s="26"/>
      <c r="K172" s="26"/>
      <c r="L172" s="26"/>
      <c r="M172" s="68"/>
      <c r="N172" s="69"/>
      <c r="O172" s="26"/>
      <c r="P172" s="26"/>
      <c r="Q172" s="26"/>
      <c r="R172" s="195"/>
      <c r="S172" s="69"/>
      <c r="T172" s="26"/>
      <c r="U172" s="26"/>
      <c r="V172" s="26"/>
      <c r="W172" s="68"/>
    </row>
    <row r="173" spans="1:23" ht="17.25" customHeight="1" x14ac:dyDescent="0.2">
      <c r="A173" s="69" t="s">
        <v>243</v>
      </c>
      <c r="B173" s="26" t="s">
        <v>244</v>
      </c>
      <c r="C173" s="26"/>
      <c r="D173" s="26"/>
      <c r="E173" s="26" t="s">
        <v>16</v>
      </c>
      <c r="F173" s="26" t="s">
        <v>220</v>
      </c>
      <c r="G173" s="26"/>
      <c r="H173" s="68"/>
      <c r="I173" s="70" t="s">
        <v>664</v>
      </c>
      <c r="J173" s="26"/>
      <c r="K173" s="26"/>
      <c r="L173" s="26"/>
      <c r="M173" s="68"/>
      <c r="N173" s="69" t="s">
        <v>893</v>
      </c>
      <c r="O173" s="26"/>
      <c r="P173" s="26"/>
      <c r="Q173" s="26"/>
      <c r="R173" s="195"/>
      <c r="S173" s="69" t="s">
        <v>1443</v>
      </c>
      <c r="T173" s="26"/>
      <c r="U173" s="26"/>
      <c r="V173" s="26"/>
      <c r="W173" s="68"/>
    </row>
    <row r="174" spans="1:23" ht="17.25" customHeight="1" x14ac:dyDescent="0.2">
      <c r="A174" s="69" t="s">
        <v>243</v>
      </c>
      <c r="B174" s="26" t="s">
        <v>245</v>
      </c>
      <c r="C174" s="26"/>
      <c r="D174" s="26"/>
      <c r="E174" s="26" t="s">
        <v>16</v>
      </c>
      <c r="F174" s="26" t="s">
        <v>220</v>
      </c>
      <c r="G174" s="26"/>
      <c r="H174" s="68"/>
      <c r="I174" s="70" t="s">
        <v>665</v>
      </c>
      <c r="J174" s="26"/>
      <c r="K174" s="26"/>
      <c r="L174" s="26"/>
      <c r="M174" s="68"/>
      <c r="N174" s="69" t="s">
        <v>894</v>
      </c>
      <c r="O174" s="26"/>
      <c r="P174" s="26"/>
      <c r="Q174" s="26"/>
      <c r="R174" s="195"/>
      <c r="S174" s="69" t="s">
        <v>1444</v>
      </c>
      <c r="T174" s="26"/>
      <c r="U174" s="26"/>
      <c r="V174" s="26"/>
      <c r="W174" s="68"/>
    </row>
    <row r="175" spans="1:23" ht="17.25" customHeight="1" x14ac:dyDescent="0.2">
      <c r="A175" s="69" t="s">
        <v>243</v>
      </c>
      <c r="B175" s="26" t="s">
        <v>246</v>
      </c>
      <c r="C175" s="26"/>
      <c r="D175" s="26"/>
      <c r="E175" s="26" t="s">
        <v>16</v>
      </c>
      <c r="F175" s="26" t="s">
        <v>220</v>
      </c>
      <c r="G175" s="26"/>
      <c r="H175" s="68"/>
      <c r="I175" s="70" t="s">
        <v>666</v>
      </c>
      <c r="J175" s="26"/>
      <c r="K175" s="26"/>
      <c r="L175" s="26"/>
      <c r="M175" s="68"/>
      <c r="N175" s="69" t="s">
        <v>895</v>
      </c>
      <c r="O175" s="26"/>
      <c r="P175" s="26"/>
      <c r="Q175" s="26"/>
      <c r="R175" s="195"/>
      <c r="S175" s="69" t="s">
        <v>2373</v>
      </c>
      <c r="T175" s="26"/>
      <c r="U175" s="26"/>
      <c r="V175" s="26"/>
      <c r="W175" s="68"/>
    </row>
    <row r="176" spans="1:23" ht="17.25" customHeight="1" x14ac:dyDescent="0.2">
      <c r="A176" s="69" t="s">
        <v>247</v>
      </c>
      <c r="B176" s="26" t="s">
        <v>248</v>
      </c>
      <c r="C176" s="26"/>
      <c r="D176" s="26"/>
      <c r="E176" s="26" t="s">
        <v>16</v>
      </c>
      <c r="F176" s="26"/>
      <c r="G176" s="26"/>
      <c r="H176" s="68"/>
      <c r="I176" s="70" t="s">
        <v>2352</v>
      </c>
      <c r="J176" s="26"/>
      <c r="K176" s="26"/>
      <c r="L176" s="26"/>
      <c r="M176" s="68"/>
      <c r="N176" s="69" t="s">
        <v>2155</v>
      </c>
      <c r="O176" s="26"/>
      <c r="P176" s="26"/>
      <c r="Q176" s="26"/>
      <c r="R176" s="195"/>
      <c r="S176" s="69" t="s">
        <v>2156</v>
      </c>
      <c r="T176" s="26"/>
      <c r="U176" s="26"/>
      <c r="V176" s="26"/>
      <c r="W176" s="68"/>
    </row>
    <row r="177" spans="1:23" ht="17.25" customHeight="1" x14ac:dyDescent="0.2">
      <c r="A177" s="133" t="s">
        <v>21</v>
      </c>
      <c r="B177" s="26"/>
      <c r="C177" s="26"/>
      <c r="D177" s="26"/>
      <c r="E177" s="26"/>
      <c r="F177" s="26"/>
      <c r="G177" s="26"/>
      <c r="H177" s="68"/>
      <c r="I177" s="70"/>
      <c r="J177" s="26"/>
      <c r="K177" s="26"/>
      <c r="L177" s="26"/>
      <c r="M177" s="68"/>
      <c r="N177" s="69"/>
      <c r="O177" s="26"/>
      <c r="P177" s="26"/>
      <c r="Q177" s="26"/>
      <c r="R177" s="195"/>
      <c r="S177" s="69"/>
      <c r="T177" s="26"/>
      <c r="U177" s="26"/>
      <c r="V177" s="26"/>
      <c r="W177" s="68"/>
    </row>
    <row r="178" spans="1:23" ht="17.25" customHeight="1" x14ac:dyDescent="0.2">
      <c r="A178" s="74"/>
      <c r="H178" s="50"/>
      <c r="I178" s="86"/>
      <c r="M178" s="50"/>
      <c r="N178" s="49"/>
      <c r="R178" s="186"/>
      <c r="S178" s="49"/>
      <c r="W178" s="50"/>
    </row>
    <row r="179" spans="1:23" ht="17.25" customHeight="1" x14ac:dyDescent="0.2">
      <c r="A179" s="136" t="s">
        <v>12</v>
      </c>
      <c r="B179" s="27" t="s">
        <v>377</v>
      </c>
      <c r="C179" s="27"/>
      <c r="D179" s="27"/>
      <c r="E179" s="27"/>
      <c r="F179" s="27"/>
      <c r="G179" s="27"/>
      <c r="H179" s="72"/>
      <c r="I179" s="116" t="s">
        <v>378</v>
      </c>
      <c r="J179" s="27"/>
      <c r="K179" s="27"/>
      <c r="L179" s="27"/>
      <c r="M179" s="72"/>
      <c r="N179" s="71" t="s">
        <v>896</v>
      </c>
      <c r="O179" s="27"/>
      <c r="P179" s="27"/>
      <c r="Q179" s="27"/>
      <c r="R179" s="196"/>
      <c r="S179" s="71" t="s">
        <v>1445</v>
      </c>
      <c r="T179" s="27"/>
      <c r="U179" s="27"/>
      <c r="V179" s="27"/>
      <c r="W179" s="72"/>
    </row>
    <row r="180" spans="1:23" ht="17.25" customHeight="1" x14ac:dyDescent="0.2">
      <c r="A180" s="73" t="s">
        <v>71</v>
      </c>
      <c r="B180" s="27" t="s">
        <v>249</v>
      </c>
      <c r="C180" s="27"/>
      <c r="D180" s="27"/>
      <c r="E180" s="27"/>
      <c r="F180" s="27"/>
      <c r="G180" s="27"/>
      <c r="H180" s="72"/>
      <c r="I180" s="117" t="s">
        <v>250</v>
      </c>
      <c r="J180" s="27"/>
      <c r="K180" s="27"/>
      <c r="L180" s="27"/>
      <c r="M180" s="72"/>
      <c r="N180" s="73" t="s">
        <v>897</v>
      </c>
      <c r="O180" s="27"/>
      <c r="P180" s="27"/>
      <c r="Q180" s="27"/>
      <c r="R180" s="196"/>
      <c r="S180" s="73" t="s">
        <v>1446</v>
      </c>
      <c r="T180" s="27"/>
      <c r="U180" s="27"/>
      <c r="V180" s="27"/>
      <c r="W180" s="72"/>
    </row>
    <row r="181" spans="1:23" ht="17.25" customHeight="1" x14ac:dyDescent="0.2">
      <c r="A181" s="73" t="s">
        <v>13</v>
      </c>
      <c r="B181" s="27" t="s">
        <v>251</v>
      </c>
      <c r="C181" s="27"/>
      <c r="D181" s="27" t="s">
        <v>405</v>
      </c>
      <c r="E181" s="27" t="s">
        <v>16</v>
      </c>
      <c r="F181" s="27"/>
      <c r="G181" s="27"/>
      <c r="H181" s="72"/>
      <c r="I181" s="117" t="s">
        <v>685</v>
      </c>
      <c r="J181" s="27" t="s">
        <v>460</v>
      </c>
      <c r="K181" s="27" t="s">
        <v>136</v>
      </c>
      <c r="L181" s="27"/>
      <c r="M181" s="72"/>
      <c r="N181" s="73" t="s">
        <v>898</v>
      </c>
      <c r="O181" s="27" t="s">
        <v>899</v>
      </c>
      <c r="P181" s="27" t="s">
        <v>917</v>
      </c>
      <c r="Q181" s="27"/>
      <c r="R181" s="196"/>
      <c r="S181" s="73" t="s">
        <v>1447</v>
      </c>
      <c r="T181" s="25" t="s">
        <v>1584</v>
      </c>
      <c r="U181" s="176" t="s">
        <v>1576</v>
      </c>
      <c r="V181" s="27"/>
      <c r="W181" s="72"/>
    </row>
    <row r="182" spans="1:23" ht="17.25" customHeight="1" x14ac:dyDescent="0.2">
      <c r="A182" s="73" t="s">
        <v>12</v>
      </c>
      <c r="B182" s="27" t="s">
        <v>1118</v>
      </c>
      <c r="C182" s="27"/>
      <c r="D182" s="27"/>
      <c r="E182" s="27"/>
      <c r="F182" s="27" t="s">
        <v>407</v>
      </c>
      <c r="G182" s="27"/>
      <c r="H182" s="72" t="s">
        <v>62</v>
      </c>
      <c r="I182" s="117"/>
      <c r="J182" s="27"/>
      <c r="K182" s="27"/>
      <c r="L182" s="27"/>
      <c r="M182" s="72"/>
      <c r="N182" s="73"/>
      <c r="O182" s="27"/>
      <c r="P182" s="27"/>
      <c r="Q182" s="27"/>
      <c r="R182" s="196"/>
      <c r="S182" s="73"/>
      <c r="T182" s="25"/>
      <c r="U182" s="27"/>
      <c r="V182" s="27"/>
      <c r="W182" s="72"/>
    </row>
    <row r="183" spans="1:23" ht="17.25" customHeight="1" x14ac:dyDescent="0.2">
      <c r="A183" s="73" t="s">
        <v>13</v>
      </c>
      <c r="B183" s="27" t="s">
        <v>252</v>
      </c>
      <c r="C183" s="27"/>
      <c r="D183" s="27" t="s">
        <v>459</v>
      </c>
      <c r="E183" s="27" t="s">
        <v>16</v>
      </c>
      <c r="F183" s="27"/>
      <c r="G183" s="27"/>
      <c r="H183" s="72"/>
      <c r="I183" s="117" t="s">
        <v>686</v>
      </c>
      <c r="J183" s="27" t="s">
        <v>461</v>
      </c>
      <c r="K183" s="27" t="s">
        <v>136</v>
      </c>
      <c r="L183" s="27"/>
      <c r="M183" s="72"/>
      <c r="N183" s="73" t="s">
        <v>1077</v>
      </c>
      <c r="O183" s="27" t="s">
        <v>900</v>
      </c>
      <c r="P183" s="27" t="s">
        <v>917</v>
      </c>
      <c r="Q183" s="27"/>
      <c r="R183" s="196"/>
      <c r="S183" s="73" t="s">
        <v>1448</v>
      </c>
      <c r="T183" s="25" t="s">
        <v>1585</v>
      </c>
      <c r="U183" s="176" t="s">
        <v>1576</v>
      </c>
      <c r="V183" s="27"/>
      <c r="W183" s="72"/>
    </row>
    <row r="184" spans="1:23" ht="17.25" customHeight="1" x14ac:dyDescent="0.2">
      <c r="A184" s="73" t="s">
        <v>71</v>
      </c>
      <c r="B184" s="27" t="s">
        <v>1119</v>
      </c>
      <c r="C184" s="27"/>
      <c r="D184" s="27"/>
      <c r="E184" s="27"/>
      <c r="F184" s="27"/>
      <c r="G184" s="27"/>
      <c r="H184" s="72"/>
      <c r="I184" s="117" t="s">
        <v>1120</v>
      </c>
      <c r="J184" s="27"/>
      <c r="K184" s="27"/>
      <c r="L184" s="27"/>
      <c r="M184" s="72" t="s">
        <v>2344</v>
      </c>
      <c r="N184" s="73" t="s">
        <v>1121</v>
      </c>
      <c r="O184" s="27"/>
      <c r="P184" s="27"/>
      <c r="Q184" s="27"/>
      <c r="R184" s="196" t="s">
        <v>2344</v>
      </c>
      <c r="S184" s="73" t="s">
        <v>1121</v>
      </c>
      <c r="T184" s="25"/>
      <c r="U184" s="27"/>
      <c r="V184" s="27"/>
      <c r="W184" s="72" t="s">
        <v>2344</v>
      </c>
    </row>
    <row r="185" spans="1:23" ht="17.25" customHeight="1" x14ac:dyDescent="0.2">
      <c r="A185" s="73" t="s">
        <v>21</v>
      </c>
      <c r="B185" s="27"/>
      <c r="C185" s="27"/>
      <c r="D185" s="27"/>
      <c r="E185" s="27"/>
      <c r="F185" s="27"/>
      <c r="G185" s="27"/>
      <c r="H185" s="72"/>
      <c r="I185" s="117"/>
      <c r="J185" s="27"/>
      <c r="K185" s="27"/>
      <c r="L185" s="27"/>
      <c r="M185" s="72"/>
      <c r="N185" s="73"/>
      <c r="O185" s="27"/>
      <c r="P185" s="27"/>
      <c r="Q185" s="27"/>
      <c r="R185" s="196"/>
      <c r="S185" s="73"/>
      <c r="T185" s="27"/>
      <c r="U185" s="27"/>
      <c r="V185" s="27"/>
      <c r="W185" s="72"/>
    </row>
    <row r="186" spans="1:23" ht="17.25" customHeight="1" x14ac:dyDescent="0.2">
      <c r="A186" s="73" t="s">
        <v>13</v>
      </c>
      <c r="B186" s="27" t="s">
        <v>253</v>
      </c>
      <c r="C186" s="27"/>
      <c r="D186" s="27" t="s">
        <v>405</v>
      </c>
      <c r="E186" s="27" t="s">
        <v>16</v>
      </c>
      <c r="F186" s="27"/>
      <c r="G186" s="27"/>
      <c r="H186" s="72"/>
      <c r="I186" s="117" t="s">
        <v>687</v>
      </c>
      <c r="J186" s="27" t="s">
        <v>460</v>
      </c>
      <c r="K186" s="27" t="s">
        <v>136</v>
      </c>
      <c r="L186" s="27"/>
      <c r="M186" s="72"/>
      <c r="N186" s="73" t="s">
        <v>1078</v>
      </c>
      <c r="O186" s="27" t="s">
        <v>899</v>
      </c>
      <c r="P186" s="27" t="s">
        <v>917</v>
      </c>
      <c r="Q186" s="27"/>
      <c r="R186" s="196"/>
      <c r="S186" s="73" t="s">
        <v>1449</v>
      </c>
      <c r="T186" s="25" t="s">
        <v>1584</v>
      </c>
      <c r="U186" s="176" t="s">
        <v>1576</v>
      </c>
      <c r="V186" s="27"/>
      <c r="W186" s="72"/>
    </row>
    <row r="187" spans="1:23" ht="17.25" customHeight="1" x14ac:dyDescent="0.2">
      <c r="A187" s="136" t="s">
        <v>12</v>
      </c>
      <c r="B187" s="27" t="s">
        <v>1122</v>
      </c>
      <c r="C187" s="27"/>
      <c r="D187" s="27"/>
      <c r="E187" s="27"/>
      <c r="F187" s="27" t="s">
        <v>406</v>
      </c>
      <c r="G187" s="27"/>
      <c r="H187" s="72" t="s">
        <v>62</v>
      </c>
      <c r="I187" s="117"/>
      <c r="J187" s="27"/>
      <c r="K187" s="27"/>
      <c r="L187" s="27"/>
      <c r="M187" s="72"/>
      <c r="N187" s="73"/>
      <c r="O187" s="27"/>
      <c r="P187" s="27"/>
      <c r="Q187" s="27"/>
      <c r="R187" s="196"/>
      <c r="S187" s="73"/>
      <c r="T187" s="27"/>
      <c r="U187" s="27"/>
      <c r="V187" s="27"/>
      <c r="W187" s="72"/>
    </row>
    <row r="188" spans="1:23" ht="17.25" customHeight="1" x14ac:dyDescent="0.2">
      <c r="A188" s="73" t="s">
        <v>13</v>
      </c>
      <c r="B188" s="27" t="s">
        <v>254</v>
      </c>
      <c r="C188" s="27"/>
      <c r="D188" s="27" t="s">
        <v>459</v>
      </c>
      <c r="E188" s="27" t="s">
        <v>16</v>
      </c>
      <c r="F188" s="27"/>
      <c r="G188" s="27"/>
      <c r="H188" s="72"/>
      <c r="I188" s="117" t="s">
        <v>688</v>
      </c>
      <c r="J188" s="27" t="s">
        <v>461</v>
      </c>
      <c r="K188" s="27" t="s">
        <v>136</v>
      </c>
      <c r="L188" s="27"/>
      <c r="M188" s="72"/>
      <c r="N188" s="73" t="s">
        <v>1079</v>
      </c>
      <c r="O188" s="27" t="s">
        <v>900</v>
      </c>
      <c r="P188" s="27" t="s">
        <v>917</v>
      </c>
      <c r="Q188" s="27"/>
      <c r="R188" s="196"/>
      <c r="S188" s="73" t="s">
        <v>1450</v>
      </c>
      <c r="T188" s="25" t="s">
        <v>1585</v>
      </c>
      <c r="U188" s="176" t="s">
        <v>1576</v>
      </c>
      <c r="V188" s="27"/>
      <c r="W188" s="72"/>
    </row>
    <row r="189" spans="1:23" ht="17.25" customHeight="1" x14ac:dyDescent="0.2">
      <c r="A189" s="73" t="s">
        <v>71</v>
      </c>
      <c r="B189" s="27" t="s">
        <v>1123</v>
      </c>
      <c r="C189" s="27"/>
      <c r="D189" s="27"/>
      <c r="E189" s="27"/>
      <c r="F189" s="27"/>
      <c r="G189" s="27"/>
      <c r="H189" s="72"/>
      <c r="I189" s="117" t="s">
        <v>1124</v>
      </c>
      <c r="J189" s="27"/>
      <c r="K189" s="27"/>
      <c r="L189" s="27"/>
      <c r="M189" s="72" t="s">
        <v>2345</v>
      </c>
      <c r="N189" s="73" t="s">
        <v>1125</v>
      </c>
      <c r="O189" s="27"/>
      <c r="P189" s="27"/>
      <c r="Q189" s="27"/>
      <c r="R189" s="196" t="s">
        <v>2345</v>
      </c>
      <c r="S189" s="73" t="s">
        <v>1125</v>
      </c>
      <c r="T189" s="27"/>
      <c r="U189" s="27"/>
      <c r="V189" s="27"/>
      <c r="W189" s="72" t="s">
        <v>2345</v>
      </c>
    </row>
    <row r="190" spans="1:23" ht="17.25" customHeight="1" x14ac:dyDescent="0.2">
      <c r="A190" s="73" t="s">
        <v>21</v>
      </c>
      <c r="B190" s="27"/>
      <c r="C190" s="27"/>
      <c r="D190" s="27"/>
      <c r="E190" s="27"/>
      <c r="F190" s="27"/>
      <c r="G190" s="27"/>
      <c r="H190" s="72"/>
      <c r="I190" s="117"/>
      <c r="J190" s="27"/>
      <c r="K190" s="27"/>
      <c r="L190" s="27"/>
      <c r="M190" s="72"/>
      <c r="N190" s="73"/>
      <c r="O190" s="27"/>
      <c r="P190" s="27"/>
      <c r="Q190" s="27"/>
      <c r="R190" s="196"/>
      <c r="S190" s="73"/>
      <c r="T190" s="27"/>
      <c r="U190" s="27"/>
      <c r="V190" s="27"/>
      <c r="W190" s="72"/>
    </row>
    <row r="191" spans="1:23" ht="17.25" customHeight="1" x14ac:dyDescent="0.2">
      <c r="A191" s="156" t="s">
        <v>12</v>
      </c>
      <c r="B191" s="27" t="s">
        <v>255</v>
      </c>
      <c r="C191" s="27"/>
      <c r="D191" s="27"/>
      <c r="E191" s="27"/>
      <c r="F191" s="27"/>
      <c r="G191" s="27"/>
      <c r="H191" s="72"/>
      <c r="I191" s="117" t="s">
        <v>256</v>
      </c>
      <c r="J191" s="27"/>
      <c r="K191" s="27"/>
      <c r="L191" s="27"/>
      <c r="M191" s="72"/>
      <c r="N191" s="73" t="s">
        <v>901</v>
      </c>
      <c r="O191" s="27"/>
      <c r="P191" s="27"/>
      <c r="Q191" s="27"/>
      <c r="R191" s="196"/>
      <c r="S191" s="73" t="s">
        <v>1451</v>
      </c>
      <c r="T191" s="27"/>
      <c r="U191" s="27"/>
      <c r="V191" s="27"/>
      <c r="W191" s="72"/>
    </row>
    <row r="192" spans="1:23" ht="17.25" customHeight="1" x14ac:dyDescent="0.2">
      <c r="A192" s="73" t="s">
        <v>71</v>
      </c>
      <c r="B192" s="27" t="s">
        <v>257</v>
      </c>
      <c r="C192" s="27"/>
      <c r="D192" s="27"/>
      <c r="E192" s="27"/>
      <c r="F192" s="27"/>
      <c r="G192" s="27"/>
      <c r="H192" s="72"/>
      <c r="I192" s="117" t="s">
        <v>1112</v>
      </c>
      <c r="J192" s="27"/>
      <c r="K192" s="27"/>
      <c r="L192" s="27"/>
      <c r="M192" s="72"/>
      <c r="N192" s="73" t="s">
        <v>2157</v>
      </c>
      <c r="O192" s="27"/>
      <c r="P192" s="27"/>
      <c r="Q192" s="27"/>
      <c r="R192" s="196"/>
      <c r="S192" s="73" t="s">
        <v>2158</v>
      </c>
      <c r="T192" s="27"/>
      <c r="U192" s="27"/>
      <c r="V192" s="27"/>
      <c r="W192" s="72"/>
    </row>
    <row r="193" spans="1:23" ht="17.25" customHeight="1" x14ac:dyDescent="0.2">
      <c r="A193" s="73" t="s">
        <v>12</v>
      </c>
      <c r="B193" s="27" t="s">
        <v>2137</v>
      </c>
      <c r="C193" s="27"/>
      <c r="D193" s="27"/>
      <c r="E193" s="27"/>
      <c r="F193" s="27"/>
      <c r="G193" s="27"/>
      <c r="H193" s="72" t="s">
        <v>62</v>
      </c>
      <c r="I193" s="117"/>
      <c r="J193" s="27"/>
      <c r="K193" s="27"/>
      <c r="L193" s="27"/>
      <c r="M193" s="72"/>
      <c r="N193" s="73"/>
      <c r="O193" s="27"/>
      <c r="P193" s="27"/>
      <c r="Q193" s="27"/>
      <c r="R193" s="196"/>
      <c r="S193" s="73"/>
      <c r="T193" s="27"/>
      <c r="U193" s="27"/>
      <c r="V193" s="27"/>
      <c r="W193" s="72"/>
    </row>
    <row r="194" spans="1:23" ht="17.25" customHeight="1" x14ac:dyDescent="0.2">
      <c r="A194" s="73" t="s">
        <v>258</v>
      </c>
      <c r="B194" s="27" t="s">
        <v>259</v>
      </c>
      <c r="C194" s="27"/>
      <c r="D194" s="27"/>
      <c r="E194" s="27" t="s">
        <v>16</v>
      </c>
      <c r="F194" s="27"/>
      <c r="G194" s="27"/>
      <c r="H194" s="72"/>
      <c r="I194" s="117" t="s">
        <v>1113</v>
      </c>
      <c r="J194" s="27"/>
      <c r="K194" s="27"/>
      <c r="L194" s="27"/>
      <c r="M194" s="72"/>
      <c r="N194" s="73" t="s">
        <v>902</v>
      </c>
      <c r="O194" s="27"/>
      <c r="P194" s="27"/>
      <c r="Q194" s="27"/>
      <c r="R194" s="196"/>
      <c r="S194" s="73" t="s">
        <v>1452</v>
      </c>
      <c r="T194" s="27"/>
      <c r="U194" s="27"/>
      <c r="V194" s="27"/>
      <c r="W194" s="72"/>
    </row>
    <row r="195" spans="1:23" ht="17.25" customHeight="1" x14ac:dyDescent="0.2">
      <c r="A195" s="73" t="s">
        <v>71</v>
      </c>
      <c r="B195" s="27" t="s">
        <v>2138</v>
      </c>
      <c r="C195" s="27"/>
      <c r="D195" s="27"/>
      <c r="E195" s="27"/>
      <c r="F195" s="27"/>
      <c r="G195" s="27"/>
      <c r="H195" s="72"/>
      <c r="I195" s="117"/>
      <c r="J195" s="27"/>
      <c r="K195" s="27"/>
      <c r="L195" s="27"/>
      <c r="M195" s="72" t="s">
        <v>2346</v>
      </c>
      <c r="N195" s="73"/>
      <c r="O195" s="27"/>
      <c r="P195" s="27"/>
      <c r="Q195" s="27"/>
      <c r="R195" s="196" t="s">
        <v>2346</v>
      </c>
      <c r="S195" s="73"/>
      <c r="T195" s="27"/>
      <c r="U195" s="27"/>
      <c r="V195" s="27"/>
      <c r="W195" s="72" t="s">
        <v>2346</v>
      </c>
    </row>
    <row r="196" spans="1:23" ht="17.25" customHeight="1" x14ac:dyDescent="0.2">
      <c r="A196" s="73" t="s">
        <v>21</v>
      </c>
      <c r="B196" s="27"/>
      <c r="C196" s="27"/>
      <c r="D196" s="27"/>
      <c r="E196" s="27"/>
      <c r="F196" s="27"/>
      <c r="G196" s="27"/>
      <c r="H196" s="72"/>
      <c r="I196" s="117"/>
      <c r="J196" s="27"/>
      <c r="K196" s="27"/>
      <c r="L196" s="27"/>
      <c r="M196" s="72"/>
      <c r="N196" s="73"/>
      <c r="O196" s="27"/>
      <c r="P196" s="27"/>
      <c r="Q196" s="27"/>
      <c r="R196" s="196"/>
      <c r="S196" s="73"/>
      <c r="T196" s="27"/>
      <c r="U196" s="27"/>
      <c r="V196" s="27"/>
      <c r="W196" s="72"/>
    </row>
    <row r="197" spans="1:23" ht="17.25" customHeight="1" x14ac:dyDescent="0.2">
      <c r="A197" s="73" t="s">
        <v>258</v>
      </c>
      <c r="B197" s="27" t="s">
        <v>260</v>
      </c>
      <c r="C197" s="27"/>
      <c r="D197" s="27"/>
      <c r="E197" s="27" t="s">
        <v>16</v>
      </c>
      <c r="F197" s="27"/>
      <c r="G197" s="27"/>
      <c r="H197" s="72"/>
      <c r="I197" s="136" t="s">
        <v>690</v>
      </c>
      <c r="J197" s="27"/>
      <c r="K197" s="27"/>
      <c r="L197" s="27"/>
      <c r="M197" s="72"/>
      <c r="N197" s="73" t="s">
        <v>903</v>
      </c>
      <c r="O197" s="27"/>
      <c r="P197" s="27"/>
      <c r="Q197" s="27"/>
      <c r="R197" s="196"/>
      <c r="S197" s="73" t="s">
        <v>1453</v>
      </c>
      <c r="T197" s="27"/>
      <c r="U197" s="27"/>
      <c r="V197" s="27"/>
      <c r="W197" s="72"/>
    </row>
    <row r="198" spans="1:23" ht="17.25" customHeight="1" x14ac:dyDescent="0.2">
      <c r="A198" s="136" t="s">
        <v>12</v>
      </c>
      <c r="B198" s="27" t="s">
        <v>2140</v>
      </c>
      <c r="C198" s="27"/>
      <c r="D198" s="27"/>
      <c r="E198" s="27"/>
      <c r="F198" s="27"/>
      <c r="G198" s="27"/>
      <c r="H198" s="72" t="s">
        <v>62</v>
      </c>
      <c r="I198" s="117"/>
      <c r="J198" s="27"/>
      <c r="K198" s="27"/>
      <c r="L198" s="27"/>
      <c r="M198" s="72"/>
      <c r="N198" s="73"/>
      <c r="O198" s="27"/>
      <c r="P198" s="27"/>
      <c r="Q198" s="27"/>
      <c r="R198" s="196"/>
      <c r="S198" s="73"/>
      <c r="T198" s="27"/>
      <c r="U198" s="27"/>
      <c r="V198" s="27"/>
      <c r="W198" s="72"/>
    </row>
    <row r="199" spans="1:23" ht="17.25" customHeight="1" x14ac:dyDescent="0.2">
      <c r="A199" s="73" t="s">
        <v>258</v>
      </c>
      <c r="B199" s="27" t="s">
        <v>261</v>
      </c>
      <c r="C199" s="27"/>
      <c r="D199" s="27"/>
      <c r="E199" s="27" t="s">
        <v>16</v>
      </c>
      <c r="F199" s="27"/>
      <c r="G199" s="27"/>
      <c r="H199" s="72"/>
      <c r="I199" s="117" t="s">
        <v>691</v>
      </c>
      <c r="J199" s="27"/>
      <c r="K199" s="27"/>
      <c r="L199" s="27"/>
      <c r="M199" s="72"/>
      <c r="N199" s="73" t="s">
        <v>1231</v>
      </c>
      <c r="O199" s="27"/>
      <c r="P199" s="14"/>
      <c r="Q199" s="27"/>
      <c r="R199" s="196"/>
      <c r="S199" s="97" t="s">
        <v>1454</v>
      </c>
      <c r="T199" s="27"/>
      <c r="U199" s="14"/>
      <c r="V199" s="27"/>
      <c r="W199" s="72"/>
    </row>
    <row r="200" spans="1:23" ht="17.25" customHeight="1" x14ac:dyDescent="0.2">
      <c r="A200" s="73" t="s">
        <v>71</v>
      </c>
      <c r="B200" s="27" t="s">
        <v>2141</v>
      </c>
      <c r="C200" s="27"/>
      <c r="D200" s="27"/>
      <c r="E200" s="27"/>
      <c r="F200" s="27"/>
      <c r="G200" s="27"/>
      <c r="H200" s="72"/>
      <c r="I200" s="117"/>
      <c r="J200" s="27"/>
      <c r="K200" s="27"/>
      <c r="L200" s="27"/>
      <c r="M200" s="72" t="s">
        <v>2347</v>
      </c>
      <c r="N200" s="73"/>
      <c r="O200" s="27"/>
      <c r="P200" s="27"/>
      <c r="Q200" s="27"/>
      <c r="R200" s="196" t="s">
        <v>2347</v>
      </c>
      <c r="S200" s="73"/>
      <c r="T200" s="27"/>
      <c r="U200" s="27"/>
      <c r="V200" s="27"/>
      <c r="W200" s="72" t="s">
        <v>2347</v>
      </c>
    </row>
    <row r="201" spans="1:23" ht="17.25" customHeight="1" x14ac:dyDescent="0.2">
      <c r="A201" s="73" t="s">
        <v>21</v>
      </c>
      <c r="B201" s="27"/>
      <c r="C201" s="27"/>
      <c r="D201" s="27"/>
      <c r="E201" s="27"/>
      <c r="F201" s="27"/>
      <c r="G201" s="27"/>
      <c r="H201" s="72"/>
      <c r="I201" s="117"/>
      <c r="J201" s="27"/>
      <c r="K201" s="27"/>
      <c r="L201" s="27"/>
      <c r="M201" s="72"/>
      <c r="N201" s="73"/>
      <c r="O201" s="27"/>
      <c r="P201" s="27"/>
      <c r="Q201" s="27"/>
      <c r="R201" s="196"/>
      <c r="S201" s="73"/>
      <c r="T201" s="27"/>
      <c r="U201" s="27"/>
      <c r="V201" s="27"/>
      <c r="W201" s="72"/>
    </row>
    <row r="202" spans="1:23" ht="17.25" customHeight="1" x14ac:dyDescent="0.2">
      <c r="A202" s="73" t="s">
        <v>262</v>
      </c>
      <c r="B202" s="27" t="s">
        <v>263</v>
      </c>
      <c r="C202" s="27"/>
      <c r="D202" s="27"/>
      <c r="E202" s="27" t="s">
        <v>16</v>
      </c>
      <c r="F202" s="27"/>
      <c r="G202" s="27"/>
      <c r="H202" s="72"/>
      <c r="I202" s="117" t="s">
        <v>692</v>
      </c>
      <c r="J202" s="27"/>
      <c r="K202" s="27"/>
      <c r="L202" s="27"/>
      <c r="M202" s="72"/>
      <c r="N202" s="73" t="s">
        <v>904</v>
      </c>
      <c r="O202" s="27"/>
      <c r="P202" s="27"/>
      <c r="Q202" s="27"/>
      <c r="R202" s="196"/>
      <c r="S202" s="73" t="s">
        <v>1455</v>
      </c>
      <c r="T202" s="27"/>
      <c r="U202" s="27"/>
      <c r="V202" s="27"/>
      <c r="W202" s="72"/>
    </row>
    <row r="203" spans="1:23" ht="17.25" customHeight="1" x14ac:dyDescent="0.2">
      <c r="A203" s="156" t="s">
        <v>21</v>
      </c>
      <c r="B203" s="27"/>
      <c r="C203" s="27"/>
      <c r="D203" s="27"/>
      <c r="E203" s="27"/>
      <c r="F203" s="27"/>
      <c r="G203" s="27"/>
      <c r="H203" s="72"/>
      <c r="I203" s="117"/>
      <c r="J203" s="27"/>
      <c r="K203" s="27"/>
      <c r="L203" s="27"/>
      <c r="M203" s="72"/>
      <c r="N203" s="73"/>
      <c r="O203" s="27"/>
      <c r="P203" s="27"/>
      <c r="Q203" s="27"/>
      <c r="R203" s="196"/>
      <c r="S203" s="73"/>
      <c r="T203" s="27"/>
      <c r="U203" s="27"/>
      <c r="V203" s="27"/>
      <c r="W203" s="72"/>
    </row>
    <row r="204" spans="1:23" ht="17.25" customHeight="1" x14ac:dyDescent="0.2">
      <c r="A204" s="73" t="s">
        <v>264</v>
      </c>
      <c r="B204" s="27" t="s">
        <v>265</v>
      </c>
      <c r="C204" s="27"/>
      <c r="D204" s="27"/>
      <c r="E204" s="27" t="s">
        <v>16</v>
      </c>
      <c r="F204" s="27"/>
      <c r="G204" s="27"/>
      <c r="H204" s="72"/>
      <c r="I204" s="117" t="s">
        <v>693</v>
      </c>
      <c r="J204" s="27"/>
      <c r="K204" s="27"/>
      <c r="L204" s="27"/>
      <c r="M204" s="72"/>
      <c r="N204" s="73" t="s">
        <v>905</v>
      </c>
      <c r="O204" s="27"/>
      <c r="P204" s="27"/>
      <c r="Q204" s="27"/>
      <c r="R204" s="196"/>
      <c r="S204" s="73" t="s">
        <v>1456</v>
      </c>
      <c r="T204" s="27"/>
      <c r="U204" s="27"/>
      <c r="V204" s="27"/>
      <c r="W204" s="72"/>
    </row>
    <row r="205" spans="1:23" ht="17.25" customHeight="1" x14ac:dyDescent="0.2">
      <c r="A205" s="73" t="s">
        <v>1167</v>
      </c>
      <c r="B205" s="27" t="s">
        <v>266</v>
      </c>
      <c r="C205" s="27"/>
      <c r="D205" s="27"/>
      <c r="E205" s="27" t="s">
        <v>16</v>
      </c>
      <c r="F205" s="27"/>
      <c r="G205" s="27"/>
      <c r="H205" s="72"/>
      <c r="I205" s="117" t="s">
        <v>694</v>
      </c>
      <c r="J205" s="27"/>
      <c r="K205" s="27"/>
      <c r="L205" s="27"/>
      <c r="M205" s="72"/>
      <c r="N205" s="73" t="s">
        <v>906</v>
      </c>
      <c r="O205" s="27"/>
      <c r="P205" s="27"/>
      <c r="Q205" s="27"/>
      <c r="R205" s="196"/>
      <c r="S205" s="73" t="s">
        <v>1457</v>
      </c>
      <c r="T205" s="27"/>
      <c r="U205" s="27"/>
      <c r="V205" s="27"/>
      <c r="W205" s="72"/>
    </row>
    <row r="206" spans="1:23" ht="17.25" customHeight="1" x14ac:dyDescent="0.2">
      <c r="A206" s="156" t="s">
        <v>12</v>
      </c>
      <c r="B206" s="27" t="s">
        <v>675</v>
      </c>
      <c r="C206" s="27"/>
      <c r="D206" s="27"/>
      <c r="E206" s="27"/>
      <c r="F206" s="27"/>
      <c r="G206" s="27"/>
      <c r="H206" s="72" t="s">
        <v>62</v>
      </c>
      <c r="I206" s="117" t="s">
        <v>676</v>
      </c>
      <c r="J206" s="27"/>
      <c r="K206" s="27"/>
      <c r="L206" s="27"/>
      <c r="M206" s="72"/>
      <c r="N206" s="73" t="s">
        <v>907</v>
      </c>
      <c r="O206" s="27"/>
      <c r="P206" s="27"/>
      <c r="Q206" s="27"/>
      <c r="R206" s="196"/>
      <c r="S206" s="73" t="s">
        <v>907</v>
      </c>
      <c r="T206" s="27"/>
      <c r="U206" s="27"/>
      <c r="V206" s="27"/>
      <c r="W206" s="72"/>
    </row>
    <row r="207" spans="1:23" ht="17.25" customHeight="1" x14ac:dyDescent="0.2">
      <c r="A207" s="137" t="s">
        <v>71</v>
      </c>
      <c r="B207" s="27" t="s">
        <v>677</v>
      </c>
      <c r="C207" s="27"/>
      <c r="D207" s="27"/>
      <c r="E207" s="27"/>
      <c r="F207" s="27"/>
      <c r="G207" s="27"/>
      <c r="H207" s="72"/>
      <c r="I207" s="117" t="s">
        <v>689</v>
      </c>
      <c r="J207" s="27"/>
      <c r="K207" s="27"/>
      <c r="L207" s="27"/>
      <c r="M207" s="72"/>
      <c r="N207" s="73" t="s">
        <v>908</v>
      </c>
      <c r="O207" s="27"/>
      <c r="P207" s="27"/>
      <c r="Q207" s="27"/>
      <c r="R207" s="196"/>
      <c r="S207" s="73" t="s">
        <v>1458</v>
      </c>
      <c r="T207" s="27"/>
      <c r="U207" s="27"/>
      <c r="V207" s="27"/>
      <c r="W207" s="72"/>
    </row>
    <row r="208" spans="1:23" ht="17.25" customHeight="1" x14ac:dyDescent="0.2">
      <c r="A208" s="73" t="s">
        <v>24</v>
      </c>
      <c r="B208" s="27" t="s">
        <v>267</v>
      </c>
      <c r="C208" s="27"/>
      <c r="D208" s="27"/>
      <c r="E208" s="27" t="s">
        <v>16</v>
      </c>
      <c r="F208" s="27"/>
      <c r="G208" s="27"/>
      <c r="H208" s="72"/>
      <c r="I208" s="117" t="s">
        <v>678</v>
      </c>
      <c r="J208" s="27"/>
      <c r="K208" s="27"/>
      <c r="L208" s="27" t="s">
        <v>684</v>
      </c>
      <c r="M208" s="72"/>
      <c r="N208" s="73" t="s">
        <v>909</v>
      </c>
      <c r="O208" s="27"/>
      <c r="P208" s="27"/>
      <c r="Q208" s="27" t="s">
        <v>915</v>
      </c>
      <c r="R208" s="196"/>
      <c r="S208" s="73" t="s">
        <v>1459</v>
      </c>
      <c r="T208" s="27"/>
      <c r="U208" s="27"/>
      <c r="V208" s="30" t="s">
        <v>1591</v>
      </c>
      <c r="W208" s="80"/>
    </row>
    <row r="209" spans="1:23" ht="17.25" customHeight="1" x14ac:dyDescent="0.2">
      <c r="A209" s="73" t="s">
        <v>24</v>
      </c>
      <c r="B209" s="27" t="s">
        <v>268</v>
      </c>
      <c r="C209" s="27"/>
      <c r="D209" s="27"/>
      <c r="E209" s="27" t="s">
        <v>16</v>
      </c>
      <c r="F209" s="27"/>
      <c r="G209" s="27"/>
      <c r="H209" s="72"/>
      <c r="I209" s="117" t="s">
        <v>683</v>
      </c>
      <c r="J209" s="27"/>
      <c r="K209" s="27"/>
      <c r="L209" s="27" t="s">
        <v>684</v>
      </c>
      <c r="M209" s="72"/>
      <c r="N209" s="97" t="s">
        <v>910</v>
      </c>
      <c r="O209" s="27"/>
      <c r="P209" s="27"/>
      <c r="Q209" s="27" t="s">
        <v>915</v>
      </c>
      <c r="R209" s="196"/>
      <c r="S209" s="97" t="s">
        <v>1460</v>
      </c>
      <c r="T209" s="27"/>
      <c r="U209" s="27"/>
      <c r="V209" s="30" t="s">
        <v>1591</v>
      </c>
      <c r="W209" s="80"/>
    </row>
    <row r="210" spans="1:23" ht="17.25" customHeight="1" x14ac:dyDescent="0.2">
      <c r="A210" s="73" t="s">
        <v>24</v>
      </c>
      <c r="B210" s="27" t="s">
        <v>269</v>
      </c>
      <c r="C210" s="27"/>
      <c r="D210" s="27"/>
      <c r="E210" s="27" t="s">
        <v>16</v>
      </c>
      <c r="F210" s="27"/>
      <c r="G210" s="27"/>
      <c r="H210" s="72"/>
      <c r="I210" s="117" t="s">
        <v>679</v>
      </c>
      <c r="J210" s="27"/>
      <c r="K210" s="27"/>
      <c r="L210" s="27" t="s">
        <v>684</v>
      </c>
      <c r="M210" s="72"/>
      <c r="N210" s="73" t="s">
        <v>911</v>
      </c>
      <c r="O210" s="27"/>
      <c r="P210" s="27"/>
      <c r="Q210" s="27" t="s">
        <v>915</v>
      </c>
      <c r="R210" s="196"/>
      <c r="S210" s="73" t="s">
        <v>1461</v>
      </c>
      <c r="T210" s="27"/>
      <c r="U210" s="27"/>
      <c r="V210" s="30" t="s">
        <v>1591</v>
      </c>
      <c r="W210" s="80"/>
    </row>
    <row r="211" spans="1:23" ht="17.25" customHeight="1" x14ac:dyDescent="0.2">
      <c r="A211" s="73" t="s">
        <v>24</v>
      </c>
      <c r="B211" s="27" t="s">
        <v>270</v>
      </c>
      <c r="C211" s="27"/>
      <c r="D211" s="27"/>
      <c r="E211" s="27" t="s">
        <v>16</v>
      </c>
      <c r="F211" s="27"/>
      <c r="G211" s="27"/>
      <c r="H211" s="72"/>
      <c r="I211" s="117" t="s">
        <v>680</v>
      </c>
      <c r="J211" s="27"/>
      <c r="K211" s="27"/>
      <c r="L211" s="27" t="s">
        <v>684</v>
      </c>
      <c r="M211" s="72"/>
      <c r="N211" s="73" t="s">
        <v>912</v>
      </c>
      <c r="O211" s="27"/>
      <c r="P211" s="27"/>
      <c r="Q211" s="27" t="s">
        <v>915</v>
      </c>
      <c r="R211" s="196"/>
      <c r="S211" s="73" t="s">
        <v>1462</v>
      </c>
      <c r="T211" s="27"/>
      <c r="U211" s="27"/>
      <c r="V211" s="30" t="s">
        <v>1591</v>
      </c>
      <c r="W211" s="80"/>
    </row>
    <row r="212" spans="1:23" ht="17.25" customHeight="1" x14ac:dyDescent="0.2">
      <c r="A212" s="73" t="s">
        <v>24</v>
      </c>
      <c r="B212" s="27" t="s">
        <v>271</v>
      </c>
      <c r="C212" s="27"/>
      <c r="D212" s="27"/>
      <c r="E212" s="27" t="s">
        <v>16</v>
      </c>
      <c r="F212" s="27"/>
      <c r="G212" s="27"/>
      <c r="H212" s="72"/>
      <c r="I212" s="117" t="s">
        <v>681</v>
      </c>
      <c r="J212" s="27"/>
      <c r="K212" s="27"/>
      <c r="L212" s="27" t="s">
        <v>684</v>
      </c>
      <c r="M212" s="72"/>
      <c r="N212" s="73" t="s">
        <v>913</v>
      </c>
      <c r="O212" s="27"/>
      <c r="P212" s="27"/>
      <c r="Q212" s="27" t="s">
        <v>915</v>
      </c>
      <c r="R212" s="196"/>
      <c r="S212" s="73" t="s">
        <v>1463</v>
      </c>
      <c r="T212" s="27"/>
      <c r="U212" s="27"/>
      <c r="V212" s="30" t="s">
        <v>1591</v>
      </c>
      <c r="W212" s="80"/>
    </row>
    <row r="213" spans="1:23" ht="17.25" customHeight="1" x14ac:dyDescent="0.2">
      <c r="A213" s="73" t="s">
        <v>24</v>
      </c>
      <c r="B213" s="27" t="s">
        <v>272</v>
      </c>
      <c r="C213" s="27"/>
      <c r="D213" s="27"/>
      <c r="E213" s="27" t="s">
        <v>16</v>
      </c>
      <c r="F213" s="27"/>
      <c r="G213" s="27"/>
      <c r="H213" s="72"/>
      <c r="I213" s="117" t="s">
        <v>682</v>
      </c>
      <c r="J213" s="27"/>
      <c r="K213" s="27"/>
      <c r="L213" s="27" t="s">
        <v>684</v>
      </c>
      <c r="M213" s="72"/>
      <c r="N213" s="73" t="s">
        <v>914</v>
      </c>
      <c r="O213" s="27"/>
      <c r="P213" s="27"/>
      <c r="Q213" s="27" t="s">
        <v>915</v>
      </c>
      <c r="R213" s="196"/>
      <c r="S213" s="73" t="s">
        <v>1464</v>
      </c>
      <c r="T213" s="27"/>
      <c r="U213" s="27"/>
      <c r="V213" s="30" t="s">
        <v>1591</v>
      </c>
      <c r="W213" s="80"/>
    </row>
    <row r="214" spans="1:23" ht="17.25" customHeight="1" x14ac:dyDescent="0.2">
      <c r="A214" s="156" t="s">
        <v>21</v>
      </c>
      <c r="B214" s="27"/>
      <c r="C214" s="27"/>
      <c r="D214" s="27"/>
      <c r="E214" s="27"/>
      <c r="F214" s="27"/>
      <c r="G214" s="27"/>
      <c r="H214" s="72"/>
      <c r="I214" s="117"/>
      <c r="J214" s="27"/>
      <c r="K214" s="27"/>
      <c r="L214" s="27"/>
      <c r="M214" s="72"/>
      <c r="N214" s="73"/>
      <c r="O214" s="27"/>
      <c r="P214" s="27"/>
      <c r="Q214" s="27"/>
      <c r="R214" s="196"/>
      <c r="S214" s="73"/>
      <c r="T214" s="27"/>
      <c r="U214" s="27"/>
      <c r="V214" s="27"/>
      <c r="W214" s="72"/>
    </row>
    <row r="215" spans="1:23" ht="17.25" customHeight="1" x14ac:dyDescent="0.2">
      <c r="A215" s="73" t="s">
        <v>17</v>
      </c>
      <c r="B215" s="27" t="s">
        <v>273</v>
      </c>
      <c r="C215" s="27"/>
      <c r="D215" s="27"/>
      <c r="E215" s="27" t="s">
        <v>16</v>
      </c>
      <c r="F215" s="27" t="s">
        <v>274</v>
      </c>
      <c r="G215" s="27"/>
      <c r="H215" s="72"/>
      <c r="I215" s="117" t="s">
        <v>695</v>
      </c>
      <c r="J215" s="27"/>
      <c r="K215" s="27"/>
      <c r="L215" s="27"/>
      <c r="M215" s="72"/>
      <c r="N215" s="73" t="s">
        <v>916</v>
      </c>
      <c r="O215" s="27"/>
      <c r="P215" s="27"/>
      <c r="Q215" s="27"/>
      <c r="R215" s="196"/>
      <c r="S215" s="73" t="s">
        <v>1465</v>
      </c>
      <c r="T215" s="27"/>
      <c r="U215" s="27"/>
      <c r="V215" s="27"/>
      <c r="W215" s="72"/>
    </row>
    <row r="216" spans="1:23" ht="17.25" customHeight="1" x14ac:dyDescent="0.2">
      <c r="A216" s="136" t="s">
        <v>21</v>
      </c>
      <c r="B216" s="27"/>
      <c r="C216" s="27"/>
      <c r="D216" s="27"/>
      <c r="E216" s="27"/>
      <c r="F216" s="27"/>
      <c r="G216" s="27"/>
      <c r="H216" s="72"/>
      <c r="I216" s="117"/>
      <c r="J216" s="27"/>
      <c r="K216" s="27"/>
      <c r="L216" s="27"/>
      <c r="M216" s="72"/>
      <c r="N216" s="73"/>
      <c r="O216" s="27"/>
      <c r="P216" s="27"/>
      <c r="Q216" s="27"/>
      <c r="R216" s="196"/>
      <c r="S216" s="73"/>
      <c r="T216" s="27"/>
      <c r="U216" s="27"/>
      <c r="V216" s="27"/>
      <c r="W216" s="72"/>
    </row>
    <row r="217" spans="1:23" ht="17.25" customHeight="1" x14ac:dyDescent="0.2">
      <c r="A217" s="74"/>
      <c r="B217" s="10"/>
      <c r="C217" s="10"/>
      <c r="D217" s="10"/>
      <c r="E217" s="10"/>
      <c r="F217" s="10"/>
      <c r="G217" s="10"/>
      <c r="H217" s="138"/>
      <c r="I217" s="86"/>
      <c r="J217" s="10"/>
      <c r="K217" s="10"/>
      <c r="L217" s="10"/>
      <c r="M217" s="50"/>
      <c r="N217" s="74"/>
      <c r="O217" s="10"/>
      <c r="P217" s="10"/>
      <c r="Q217" s="10"/>
      <c r="R217" s="186"/>
      <c r="S217" s="74"/>
      <c r="T217" s="10"/>
      <c r="U217" s="10"/>
      <c r="V217" s="10"/>
      <c r="W217" s="50"/>
    </row>
    <row r="218" spans="1:23" ht="17.25" customHeight="1" x14ac:dyDescent="0.2">
      <c r="A218" s="139" t="s">
        <v>12</v>
      </c>
      <c r="B218" s="11" t="s">
        <v>379</v>
      </c>
      <c r="C218" s="11"/>
      <c r="D218" s="11"/>
      <c r="E218" s="11"/>
      <c r="F218" s="11"/>
      <c r="G218" s="11"/>
      <c r="H218" s="140"/>
      <c r="I218" s="75" t="s">
        <v>380</v>
      </c>
      <c r="J218" s="11"/>
      <c r="K218" s="11"/>
      <c r="L218" s="11"/>
      <c r="M218" s="76"/>
      <c r="N218" s="75" t="s">
        <v>977</v>
      </c>
      <c r="O218" s="11"/>
      <c r="P218" s="11"/>
      <c r="Q218" s="11"/>
      <c r="R218" s="197"/>
      <c r="S218" s="75" t="s">
        <v>2374</v>
      </c>
      <c r="T218" s="11"/>
      <c r="U218" s="11"/>
      <c r="V218" s="11"/>
      <c r="W218" s="76"/>
    </row>
    <row r="219" spans="1:23" ht="17.25" customHeight="1" x14ac:dyDescent="0.2">
      <c r="A219" s="93" t="s">
        <v>71</v>
      </c>
      <c r="B219" s="28" t="s">
        <v>1117</v>
      </c>
      <c r="C219" s="28"/>
      <c r="D219" s="11"/>
      <c r="E219" s="11"/>
      <c r="F219" s="11"/>
      <c r="G219" s="11"/>
      <c r="H219" s="140"/>
      <c r="I219" s="77" t="s">
        <v>275</v>
      </c>
      <c r="J219" s="11"/>
      <c r="K219" s="11"/>
      <c r="L219" s="11"/>
      <c r="M219" s="76"/>
      <c r="N219" s="77" t="s">
        <v>978</v>
      </c>
      <c r="O219" s="11"/>
      <c r="P219" s="11"/>
      <c r="Q219" s="11"/>
      <c r="R219" s="197"/>
      <c r="S219" s="77" t="s">
        <v>2375</v>
      </c>
      <c r="T219" s="11"/>
      <c r="U219" s="11"/>
      <c r="V219" s="11"/>
      <c r="W219" s="76"/>
    </row>
    <row r="220" spans="1:23" ht="17.25" customHeight="1" x14ac:dyDescent="0.2">
      <c r="A220" s="141" t="s">
        <v>12</v>
      </c>
      <c r="B220" s="29" t="s">
        <v>526</v>
      </c>
      <c r="C220" s="29"/>
      <c r="D220" s="29"/>
      <c r="E220" s="29"/>
      <c r="F220" s="29"/>
      <c r="G220" s="29"/>
      <c r="H220" s="76" t="s">
        <v>62</v>
      </c>
      <c r="I220" s="77"/>
      <c r="J220" s="29"/>
      <c r="K220" s="29"/>
      <c r="L220" s="29"/>
      <c r="M220" s="76"/>
      <c r="N220" s="78"/>
      <c r="O220" s="29"/>
      <c r="P220" s="29"/>
      <c r="Q220" s="29"/>
      <c r="R220" s="197"/>
      <c r="S220" s="78"/>
      <c r="T220" s="29"/>
      <c r="U220" s="29"/>
      <c r="V220" s="29"/>
      <c r="W220" s="76"/>
    </row>
    <row r="221" spans="1:23" ht="17.25" customHeight="1" x14ac:dyDescent="0.2">
      <c r="A221" s="93" t="s">
        <v>24</v>
      </c>
      <c r="B221" s="11" t="s">
        <v>276</v>
      </c>
      <c r="C221" s="11"/>
      <c r="D221" s="11"/>
      <c r="E221" s="29" t="s">
        <v>16</v>
      </c>
      <c r="F221" s="11"/>
      <c r="G221" s="11"/>
      <c r="H221" s="140"/>
      <c r="I221" s="77" t="s">
        <v>696</v>
      </c>
      <c r="J221" s="11"/>
      <c r="K221" s="29"/>
      <c r="L221" s="11"/>
      <c r="M221" s="76"/>
      <c r="N221" s="77" t="s">
        <v>979</v>
      </c>
      <c r="O221" s="11"/>
      <c r="P221" s="15"/>
      <c r="Q221" s="11"/>
      <c r="R221" s="197"/>
      <c r="S221" s="77" t="s">
        <v>2376</v>
      </c>
      <c r="T221" s="11"/>
      <c r="U221" s="15"/>
      <c r="V221" s="11"/>
      <c r="W221" s="76"/>
    </row>
    <row r="222" spans="1:23" ht="17.25" customHeight="1" x14ac:dyDescent="0.2">
      <c r="A222" s="77" t="s">
        <v>71</v>
      </c>
      <c r="B222" s="28" t="s">
        <v>404</v>
      </c>
      <c r="C222" s="28"/>
      <c r="D222" s="11"/>
      <c r="E222" s="11"/>
      <c r="F222" s="11"/>
      <c r="G222" s="11"/>
      <c r="H222" s="140"/>
      <c r="I222" s="77" t="s">
        <v>520</v>
      </c>
      <c r="J222" s="11"/>
      <c r="K222" s="11"/>
      <c r="L222" s="11"/>
      <c r="M222" s="76" t="s">
        <v>2348</v>
      </c>
      <c r="N222" s="77" t="s">
        <v>993</v>
      </c>
      <c r="O222" s="11"/>
      <c r="P222" s="11"/>
      <c r="Q222" s="11"/>
      <c r="R222" s="197" t="s">
        <v>2348</v>
      </c>
      <c r="S222" s="78"/>
      <c r="T222" s="11"/>
      <c r="U222" s="11"/>
      <c r="V222" s="11"/>
      <c r="W222" s="76" t="s">
        <v>2348</v>
      </c>
    </row>
    <row r="223" spans="1:23" ht="17.25" customHeight="1" x14ac:dyDescent="0.2">
      <c r="A223" s="141" t="s">
        <v>21</v>
      </c>
      <c r="B223" s="29"/>
      <c r="C223" s="29"/>
      <c r="D223" s="29"/>
      <c r="E223" s="29"/>
      <c r="F223" s="29"/>
      <c r="G223" s="29"/>
      <c r="H223" s="76"/>
      <c r="I223" s="77"/>
      <c r="J223" s="29"/>
      <c r="K223" s="29"/>
      <c r="L223" s="29"/>
      <c r="M223" s="76"/>
      <c r="N223" s="78"/>
      <c r="O223" s="29"/>
      <c r="P223" s="29"/>
      <c r="Q223" s="29"/>
      <c r="R223" s="197"/>
      <c r="S223" s="78"/>
      <c r="T223" s="29"/>
      <c r="U223" s="29"/>
      <c r="V223" s="29"/>
      <c r="W223" s="76"/>
    </row>
    <row r="224" spans="1:23" ht="17.25" customHeight="1" x14ac:dyDescent="0.2">
      <c r="A224" s="93" t="s">
        <v>13</v>
      </c>
      <c r="B224" s="11" t="s">
        <v>277</v>
      </c>
      <c r="C224" s="11"/>
      <c r="D224" s="29" t="s">
        <v>429</v>
      </c>
      <c r="E224" s="29" t="s">
        <v>16</v>
      </c>
      <c r="F224" s="11" t="s">
        <v>278</v>
      </c>
      <c r="G224" s="11"/>
      <c r="H224" s="140"/>
      <c r="I224" s="77" t="s">
        <v>697</v>
      </c>
      <c r="J224" s="29" t="s">
        <v>402</v>
      </c>
      <c r="K224" s="29" t="s">
        <v>136</v>
      </c>
      <c r="L224" s="11"/>
      <c r="M224" s="76"/>
      <c r="N224" s="77" t="s">
        <v>980</v>
      </c>
      <c r="O224" s="29" t="s">
        <v>989</v>
      </c>
      <c r="P224" s="29" t="s">
        <v>917</v>
      </c>
      <c r="Q224" s="11"/>
      <c r="R224" s="197"/>
      <c r="S224" s="77" t="s">
        <v>1466</v>
      </c>
      <c r="T224" s="29" t="s">
        <v>1586</v>
      </c>
      <c r="U224" s="29" t="s">
        <v>1576</v>
      </c>
      <c r="V224" s="29"/>
      <c r="W224" s="76"/>
    </row>
    <row r="225" spans="1:23" ht="17.25" customHeight="1" x14ac:dyDescent="0.2">
      <c r="A225" s="141" t="s">
        <v>12</v>
      </c>
      <c r="B225" s="28" t="s">
        <v>483</v>
      </c>
      <c r="C225" s="28"/>
      <c r="D225" s="29"/>
      <c r="E225" s="29"/>
      <c r="F225" s="28" t="s">
        <v>430</v>
      </c>
      <c r="G225" s="11"/>
      <c r="H225" s="76" t="s">
        <v>62</v>
      </c>
      <c r="I225" s="77"/>
      <c r="J225" s="29"/>
      <c r="K225" s="29"/>
      <c r="L225" s="11"/>
      <c r="M225" s="76"/>
      <c r="N225" s="93"/>
      <c r="O225" s="29"/>
      <c r="P225" s="29"/>
      <c r="Q225" s="11"/>
      <c r="R225" s="197"/>
      <c r="S225" s="93"/>
      <c r="T225" s="29"/>
      <c r="U225" s="29"/>
      <c r="V225" s="11"/>
      <c r="W225" s="76"/>
    </row>
    <row r="226" spans="1:23" ht="17.25" customHeight="1" x14ac:dyDescent="0.2">
      <c r="A226" s="141" t="s">
        <v>71</v>
      </c>
      <c r="B226" s="28" t="s">
        <v>698</v>
      </c>
      <c r="C226" s="28"/>
      <c r="D226" s="29"/>
      <c r="E226" s="29"/>
      <c r="F226" s="28"/>
      <c r="G226" s="11"/>
      <c r="H226" s="76"/>
      <c r="I226" s="77" t="s">
        <v>699</v>
      </c>
      <c r="J226" s="29"/>
      <c r="K226" s="29" t="s">
        <v>486</v>
      </c>
      <c r="L226" s="11"/>
      <c r="M226" s="76"/>
      <c r="N226" s="77" t="s">
        <v>981</v>
      </c>
      <c r="O226" s="29"/>
      <c r="P226" s="16" t="s">
        <v>984</v>
      </c>
      <c r="Q226" s="11"/>
      <c r="R226" s="197"/>
      <c r="S226" s="77" t="s">
        <v>1467</v>
      </c>
      <c r="T226" s="29"/>
      <c r="U226" s="16" t="s">
        <v>1579</v>
      </c>
      <c r="V226" s="11"/>
      <c r="W226" s="76"/>
    </row>
    <row r="227" spans="1:23" ht="17.25" customHeight="1" x14ac:dyDescent="0.2">
      <c r="A227" s="77" t="s">
        <v>13</v>
      </c>
      <c r="B227" s="28" t="s">
        <v>480</v>
      </c>
      <c r="C227" s="28"/>
      <c r="D227" s="29" t="s">
        <v>484</v>
      </c>
      <c r="E227" s="29" t="s">
        <v>16</v>
      </c>
      <c r="F227" s="11"/>
      <c r="G227" s="11"/>
      <c r="H227" s="140"/>
      <c r="I227" s="77" t="s">
        <v>700</v>
      </c>
      <c r="J227" s="29"/>
      <c r="K227" s="29"/>
      <c r="L227" s="11"/>
      <c r="M227" s="76"/>
      <c r="N227" s="77" t="s">
        <v>982</v>
      </c>
      <c r="O227" s="29"/>
      <c r="P227" s="29"/>
      <c r="Q227" s="11"/>
      <c r="R227" s="197"/>
      <c r="S227" s="77" t="s">
        <v>1468</v>
      </c>
      <c r="T227" s="29"/>
      <c r="U227" s="29"/>
      <c r="V227" s="11"/>
      <c r="W227" s="76"/>
    </row>
    <row r="228" spans="1:23" ht="17.25" customHeight="1" x14ac:dyDescent="0.2">
      <c r="A228" s="77" t="s">
        <v>13</v>
      </c>
      <c r="B228" s="28" t="s">
        <v>481</v>
      </c>
      <c r="C228" s="28"/>
      <c r="D228" s="29" t="s">
        <v>485</v>
      </c>
      <c r="E228" s="29" t="s">
        <v>16</v>
      </c>
      <c r="F228" s="29"/>
      <c r="G228" s="11"/>
      <c r="H228" s="140"/>
      <c r="I228" s="77" t="s">
        <v>482</v>
      </c>
      <c r="J228" s="11"/>
      <c r="K228" s="11"/>
      <c r="L228" s="11"/>
      <c r="M228" s="76"/>
      <c r="N228" s="77" t="s">
        <v>983</v>
      </c>
      <c r="O228" s="11"/>
      <c r="P228" s="11"/>
      <c r="Q228" s="11"/>
      <c r="R228" s="197"/>
      <c r="S228" s="77" t="s">
        <v>1469</v>
      </c>
      <c r="T228" s="11"/>
      <c r="U228" s="11"/>
      <c r="V228" s="11"/>
      <c r="W228" s="76"/>
    </row>
    <row r="229" spans="1:23" ht="17.25" customHeight="1" x14ac:dyDescent="0.2">
      <c r="A229" s="141" t="s">
        <v>21</v>
      </c>
      <c r="B229" s="28"/>
      <c r="C229" s="28"/>
      <c r="D229" s="11"/>
      <c r="E229" s="29"/>
      <c r="F229" s="28"/>
      <c r="G229" s="11"/>
      <c r="H229" s="140"/>
      <c r="I229" s="77"/>
      <c r="J229" s="11"/>
      <c r="K229" s="11"/>
      <c r="L229" s="11"/>
      <c r="M229" s="76"/>
      <c r="N229" s="77"/>
      <c r="O229" s="11"/>
      <c r="P229" s="11"/>
      <c r="Q229" s="11"/>
      <c r="R229" s="197"/>
      <c r="S229" s="77"/>
      <c r="T229" s="11"/>
      <c r="U229" s="11"/>
      <c r="V229" s="11"/>
      <c r="W229" s="76"/>
    </row>
    <row r="230" spans="1:23" ht="17.25" customHeight="1" x14ac:dyDescent="0.2">
      <c r="A230" s="141" t="s">
        <v>12</v>
      </c>
      <c r="B230" s="29" t="s">
        <v>527</v>
      </c>
      <c r="C230" s="29"/>
      <c r="D230" s="11"/>
      <c r="E230" s="11"/>
      <c r="F230" s="11"/>
      <c r="G230" s="11"/>
      <c r="H230" s="142" t="s">
        <v>62</v>
      </c>
      <c r="I230" s="77"/>
      <c r="J230" s="11"/>
      <c r="K230" s="11"/>
      <c r="L230" s="11"/>
      <c r="M230" s="76"/>
      <c r="N230" s="77"/>
      <c r="O230" s="11"/>
      <c r="P230" s="11"/>
      <c r="Q230" s="11"/>
      <c r="R230" s="197"/>
      <c r="S230" s="77"/>
      <c r="T230" s="11"/>
      <c r="U230" s="11"/>
      <c r="V230" s="11"/>
      <c r="W230" s="76"/>
    </row>
    <row r="231" spans="1:23" ht="17.25" customHeight="1" x14ac:dyDescent="0.2">
      <c r="A231" s="93" t="s">
        <v>24</v>
      </c>
      <c r="B231" s="11" t="s">
        <v>279</v>
      </c>
      <c r="C231" s="11"/>
      <c r="D231" s="11"/>
      <c r="E231" s="29" t="s">
        <v>16</v>
      </c>
      <c r="F231" s="11"/>
      <c r="G231" s="11"/>
      <c r="H231" s="140"/>
      <c r="I231" s="77" t="s">
        <v>701</v>
      </c>
      <c r="J231" s="11"/>
      <c r="K231" s="29"/>
      <c r="L231" s="11"/>
      <c r="M231" s="76"/>
      <c r="N231" s="77" t="s">
        <v>2159</v>
      </c>
      <c r="O231" s="11"/>
      <c r="P231" s="15"/>
      <c r="Q231" s="11"/>
      <c r="R231" s="197"/>
      <c r="S231" s="77" t="s">
        <v>1470</v>
      </c>
      <c r="T231" s="11"/>
      <c r="U231" s="15"/>
      <c r="V231" s="11"/>
      <c r="W231" s="76"/>
    </row>
    <row r="232" spans="1:23" ht="17.25" customHeight="1" x14ac:dyDescent="0.2">
      <c r="A232" s="77" t="s">
        <v>71</v>
      </c>
      <c r="B232" s="28" t="s">
        <v>410</v>
      </c>
      <c r="C232" s="28"/>
      <c r="D232" s="11"/>
      <c r="E232" s="11"/>
      <c r="F232" s="11"/>
      <c r="G232" s="11"/>
      <c r="H232" s="140"/>
      <c r="I232" s="77" t="s">
        <v>519</v>
      </c>
      <c r="J232" s="11"/>
      <c r="K232" s="11"/>
      <c r="L232" s="11"/>
      <c r="M232" s="76" t="s">
        <v>2349</v>
      </c>
      <c r="N232" s="77" t="s">
        <v>992</v>
      </c>
      <c r="O232" s="11"/>
      <c r="P232" s="11"/>
      <c r="Q232" s="11"/>
      <c r="R232" s="197" t="s">
        <v>2349</v>
      </c>
      <c r="S232" s="77" t="s">
        <v>992</v>
      </c>
      <c r="T232" s="11"/>
      <c r="U232" s="11"/>
      <c r="V232" s="11"/>
      <c r="W232" s="76" t="s">
        <v>2349</v>
      </c>
    </row>
    <row r="233" spans="1:23" ht="17.25" customHeight="1" x14ac:dyDescent="0.2">
      <c r="A233" s="141" t="s">
        <v>21</v>
      </c>
      <c r="B233" s="29"/>
      <c r="C233" s="29"/>
      <c r="D233" s="29"/>
      <c r="E233" s="29"/>
      <c r="F233" s="29"/>
      <c r="G233" s="29"/>
      <c r="H233" s="76"/>
      <c r="I233" s="77"/>
      <c r="J233" s="29"/>
      <c r="K233" s="29"/>
      <c r="L233" s="29"/>
      <c r="M233" s="76"/>
      <c r="N233" s="78"/>
      <c r="O233" s="29"/>
      <c r="P233" s="29"/>
      <c r="Q233" s="29"/>
      <c r="R233" s="197"/>
      <c r="S233" s="78"/>
      <c r="T233" s="29"/>
      <c r="U233" s="29"/>
      <c r="V233" s="29"/>
      <c r="W233" s="76"/>
    </row>
    <row r="234" spans="1:23" ht="17.25" customHeight="1" x14ac:dyDescent="0.2">
      <c r="A234" s="93" t="s">
        <v>13</v>
      </c>
      <c r="B234" s="11" t="s">
        <v>280</v>
      </c>
      <c r="C234" s="11"/>
      <c r="D234" s="29" t="s">
        <v>429</v>
      </c>
      <c r="E234" s="29" t="s">
        <v>16</v>
      </c>
      <c r="F234" s="11" t="s">
        <v>281</v>
      </c>
      <c r="G234" s="11"/>
      <c r="H234" s="140"/>
      <c r="I234" s="77" t="s">
        <v>704</v>
      </c>
      <c r="J234" s="29" t="s">
        <v>402</v>
      </c>
      <c r="K234" s="29" t="s">
        <v>136</v>
      </c>
      <c r="L234" s="11"/>
      <c r="M234" s="76"/>
      <c r="N234" s="77" t="s">
        <v>985</v>
      </c>
      <c r="O234" s="29" t="s">
        <v>989</v>
      </c>
      <c r="P234" s="29" t="s">
        <v>917</v>
      </c>
      <c r="Q234" s="11"/>
      <c r="R234" s="197"/>
      <c r="S234" s="77" t="s">
        <v>2377</v>
      </c>
      <c r="T234" s="29" t="s">
        <v>1586</v>
      </c>
      <c r="U234" s="29" t="s">
        <v>1576</v>
      </c>
      <c r="V234" s="11"/>
      <c r="W234" s="76"/>
    </row>
    <row r="235" spans="1:23" ht="17.25" customHeight="1" x14ac:dyDescent="0.2">
      <c r="A235" s="141" t="s">
        <v>12</v>
      </c>
      <c r="B235" s="28" t="s">
        <v>487</v>
      </c>
      <c r="C235" s="28"/>
      <c r="D235" s="29"/>
      <c r="E235" s="29"/>
      <c r="F235" s="28" t="s">
        <v>431</v>
      </c>
      <c r="G235" s="11"/>
      <c r="H235" s="76" t="s">
        <v>62</v>
      </c>
      <c r="I235" s="77"/>
      <c r="J235" s="29"/>
      <c r="K235" s="29"/>
      <c r="L235" s="11"/>
      <c r="M235" s="76"/>
      <c r="N235" s="93"/>
      <c r="O235" s="29"/>
      <c r="P235" s="29"/>
      <c r="Q235" s="11"/>
      <c r="R235" s="197"/>
      <c r="S235" s="93"/>
      <c r="T235" s="29"/>
      <c r="U235" s="29"/>
      <c r="V235" s="11"/>
      <c r="W235" s="76"/>
    </row>
    <row r="236" spans="1:23" ht="17.25" customHeight="1" x14ac:dyDescent="0.2">
      <c r="A236" s="141" t="s">
        <v>71</v>
      </c>
      <c r="B236" s="28" t="s">
        <v>702</v>
      </c>
      <c r="C236" s="28"/>
      <c r="D236" s="29"/>
      <c r="E236" s="29"/>
      <c r="F236" s="28"/>
      <c r="G236" s="11"/>
      <c r="H236" s="76"/>
      <c r="I236" s="77" t="s">
        <v>703</v>
      </c>
      <c r="J236" s="29"/>
      <c r="K236" s="29" t="s">
        <v>486</v>
      </c>
      <c r="L236" s="11"/>
      <c r="M236" s="76"/>
      <c r="N236" s="77" t="s">
        <v>986</v>
      </c>
      <c r="O236" s="29"/>
      <c r="P236" s="16" t="s">
        <v>984</v>
      </c>
      <c r="Q236" s="11"/>
      <c r="R236" s="197"/>
      <c r="S236" s="77" t="s">
        <v>2378</v>
      </c>
      <c r="T236" s="29"/>
      <c r="U236" s="16" t="s">
        <v>1579</v>
      </c>
      <c r="V236" s="11"/>
      <c r="W236" s="76"/>
    </row>
    <row r="237" spans="1:23" ht="17.25" customHeight="1" x14ac:dyDescent="0.2">
      <c r="A237" s="77" t="s">
        <v>13</v>
      </c>
      <c r="B237" s="28" t="s">
        <v>488</v>
      </c>
      <c r="C237" s="28"/>
      <c r="D237" s="29" t="s">
        <v>484</v>
      </c>
      <c r="E237" s="29" t="s">
        <v>16</v>
      </c>
      <c r="F237" s="11"/>
      <c r="G237" s="11"/>
      <c r="H237" s="140"/>
      <c r="I237" s="77" t="s">
        <v>700</v>
      </c>
      <c r="J237" s="29"/>
      <c r="K237" s="29"/>
      <c r="L237" s="11"/>
      <c r="M237" s="76"/>
      <c r="N237" s="77" t="s">
        <v>982</v>
      </c>
      <c r="O237" s="29"/>
      <c r="P237" s="29"/>
      <c r="Q237" s="11"/>
      <c r="R237" s="197"/>
      <c r="S237" s="77" t="s">
        <v>1471</v>
      </c>
      <c r="T237" s="29"/>
      <c r="U237" s="29"/>
      <c r="V237" s="11"/>
      <c r="W237" s="76"/>
    </row>
    <row r="238" spans="1:23" ht="17.25" customHeight="1" x14ac:dyDescent="0.2">
      <c r="A238" s="77" t="s">
        <v>13</v>
      </c>
      <c r="B238" s="28" t="s">
        <v>489</v>
      </c>
      <c r="C238" s="28"/>
      <c r="D238" s="29" t="s">
        <v>490</v>
      </c>
      <c r="E238" s="29" t="s">
        <v>16</v>
      </c>
      <c r="F238" s="29"/>
      <c r="G238" s="11"/>
      <c r="H238" s="140"/>
      <c r="I238" s="77" t="s">
        <v>482</v>
      </c>
      <c r="J238" s="11"/>
      <c r="K238" s="11"/>
      <c r="L238" s="11"/>
      <c r="M238" s="76"/>
      <c r="N238" s="77" t="s">
        <v>983</v>
      </c>
      <c r="O238" s="11"/>
      <c r="P238" s="11"/>
      <c r="Q238" s="11"/>
      <c r="R238" s="197"/>
      <c r="S238" s="77" t="s">
        <v>1472</v>
      </c>
      <c r="T238" s="11"/>
      <c r="U238" s="11"/>
      <c r="V238" s="11"/>
      <c r="W238" s="76"/>
    </row>
    <row r="239" spans="1:23" ht="17.25" customHeight="1" x14ac:dyDescent="0.2">
      <c r="A239" s="141" t="s">
        <v>21</v>
      </c>
      <c r="B239" s="28"/>
      <c r="C239" s="28"/>
      <c r="D239" s="11"/>
      <c r="E239" s="29"/>
      <c r="F239" s="28"/>
      <c r="G239" s="11"/>
      <c r="H239" s="140"/>
      <c r="I239" s="77"/>
      <c r="J239" s="11"/>
      <c r="K239" s="11"/>
      <c r="L239" s="11"/>
      <c r="M239" s="76"/>
      <c r="N239" s="77"/>
      <c r="O239" s="11"/>
      <c r="P239" s="11"/>
      <c r="Q239" s="11"/>
      <c r="R239" s="197"/>
      <c r="S239" s="77"/>
      <c r="T239" s="11"/>
      <c r="U239" s="11"/>
      <c r="V239" s="11"/>
      <c r="W239" s="76"/>
    </row>
    <row r="240" spans="1:23" ht="17.25" customHeight="1" x14ac:dyDescent="0.2">
      <c r="A240" s="93" t="s">
        <v>71</v>
      </c>
      <c r="B240" s="11" t="s">
        <v>282</v>
      </c>
      <c r="C240" s="11"/>
      <c r="D240" s="11"/>
      <c r="E240" s="29"/>
      <c r="F240" s="11"/>
      <c r="G240" s="11"/>
      <c r="H240" s="140"/>
      <c r="I240" s="77" t="s">
        <v>283</v>
      </c>
      <c r="J240" s="11"/>
      <c r="K240" s="11"/>
      <c r="L240" s="11"/>
      <c r="M240" s="76"/>
      <c r="N240" s="77" t="s">
        <v>2454</v>
      </c>
      <c r="O240" s="11"/>
      <c r="P240" s="11"/>
      <c r="Q240" s="11"/>
      <c r="R240" s="197"/>
      <c r="S240" s="77" t="s">
        <v>1473</v>
      </c>
      <c r="T240" s="11"/>
      <c r="U240" s="11"/>
      <c r="V240" s="11"/>
      <c r="W240" s="76"/>
    </row>
    <row r="241" spans="1:23" ht="17.25" customHeight="1" x14ac:dyDescent="0.2">
      <c r="A241" s="93" t="s">
        <v>24</v>
      </c>
      <c r="B241" s="11" t="s">
        <v>284</v>
      </c>
      <c r="C241" s="11"/>
      <c r="D241" s="11"/>
      <c r="E241" s="29" t="s">
        <v>16</v>
      </c>
      <c r="F241" s="11"/>
      <c r="G241" s="11"/>
      <c r="H241" s="140"/>
      <c r="I241" s="77" t="s">
        <v>705</v>
      </c>
      <c r="J241" s="11"/>
      <c r="K241" s="11"/>
      <c r="L241" s="11"/>
      <c r="M241" s="76"/>
      <c r="N241" s="77" t="s">
        <v>987</v>
      </c>
      <c r="O241" s="11"/>
      <c r="P241" s="11"/>
      <c r="Q241" s="11"/>
      <c r="R241" s="197"/>
      <c r="S241" s="77" t="s">
        <v>1474</v>
      </c>
      <c r="T241" s="11"/>
      <c r="U241" s="11"/>
      <c r="V241" s="11"/>
      <c r="W241" s="76"/>
    </row>
    <row r="242" spans="1:23" ht="17.25" customHeight="1" x14ac:dyDescent="0.2">
      <c r="A242" s="93" t="s">
        <v>13</v>
      </c>
      <c r="B242" s="11" t="s">
        <v>285</v>
      </c>
      <c r="C242" s="11"/>
      <c r="D242" s="29" t="s">
        <v>429</v>
      </c>
      <c r="E242" s="29" t="s">
        <v>16</v>
      </c>
      <c r="F242" s="11" t="s">
        <v>286</v>
      </c>
      <c r="G242" s="11"/>
      <c r="H242" s="140"/>
      <c r="I242" s="77" t="s">
        <v>706</v>
      </c>
      <c r="J242" s="29" t="s">
        <v>402</v>
      </c>
      <c r="K242" s="29" t="s">
        <v>136</v>
      </c>
      <c r="L242" s="11"/>
      <c r="M242" s="76"/>
      <c r="N242" s="77" t="s">
        <v>988</v>
      </c>
      <c r="O242" s="29" t="s">
        <v>989</v>
      </c>
      <c r="P242" s="29" t="s">
        <v>917</v>
      </c>
      <c r="Q242" s="11"/>
      <c r="R242" s="197"/>
      <c r="S242" s="77" t="s">
        <v>1475</v>
      </c>
      <c r="T242" s="29" t="s">
        <v>1586</v>
      </c>
      <c r="U242" s="29" t="s">
        <v>1576</v>
      </c>
      <c r="V242" s="29"/>
      <c r="W242" s="76"/>
    </row>
    <row r="243" spans="1:23" ht="17.25" customHeight="1" x14ac:dyDescent="0.2">
      <c r="A243" s="141" t="s">
        <v>12</v>
      </c>
      <c r="B243" s="28" t="s">
        <v>492</v>
      </c>
      <c r="C243" s="28"/>
      <c r="D243" s="29"/>
      <c r="E243" s="29"/>
      <c r="F243" s="28" t="s">
        <v>432</v>
      </c>
      <c r="G243" s="11"/>
      <c r="H243" s="76" t="s">
        <v>62</v>
      </c>
      <c r="I243" s="77"/>
      <c r="J243" s="29"/>
      <c r="K243" s="29"/>
      <c r="L243" s="11"/>
      <c r="M243" s="76"/>
      <c r="N243" s="93"/>
      <c r="O243" s="29"/>
      <c r="P243" s="29"/>
      <c r="Q243" s="11"/>
      <c r="R243" s="197"/>
      <c r="S243" s="93"/>
      <c r="T243" s="29"/>
      <c r="U243" s="29"/>
      <c r="V243" s="11"/>
      <c r="W243" s="76"/>
    </row>
    <row r="244" spans="1:23" ht="17.25" customHeight="1" x14ac:dyDescent="0.2">
      <c r="A244" s="141" t="s">
        <v>71</v>
      </c>
      <c r="B244" s="28" t="s">
        <v>707</v>
      </c>
      <c r="C244" s="28"/>
      <c r="D244" s="29"/>
      <c r="E244" s="29"/>
      <c r="F244" s="28"/>
      <c r="G244" s="11"/>
      <c r="H244" s="76"/>
      <c r="I244" s="77" t="s">
        <v>708</v>
      </c>
      <c r="J244" s="29"/>
      <c r="K244" s="29" t="s">
        <v>486</v>
      </c>
      <c r="L244" s="11"/>
      <c r="M244" s="76"/>
      <c r="N244" s="77" t="s">
        <v>990</v>
      </c>
      <c r="O244" s="29"/>
      <c r="P244" s="16" t="s">
        <v>984</v>
      </c>
      <c r="Q244" s="11"/>
      <c r="R244" s="197"/>
      <c r="S244" s="77" t="s">
        <v>1476</v>
      </c>
      <c r="T244" s="29"/>
      <c r="U244" s="16" t="s">
        <v>1579</v>
      </c>
      <c r="V244" s="11"/>
      <c r="W244" s="76"/>
    </row>
    <row r="245" spans="1:23" ht="17.25" customHeight="1" x14ac:dyDescent="0.2">
      <c r="A245" s="77" t="s">
        <v>13</v>
      </c>
      <c r="B245" s="28" t="s">
        <v>493</v>
      </c>
      <c r="C245" s="28"/>
      <c r="D245" s="29" t="s">
        <v>484</v>
      </c>
      <c r="E245" s="29" t="s">
        <v>16</v>
      </c>
      <c r="F245" s="11"/>
      <c r="G245" s="11"/>
      <c r="H245" s="140"/>
      <c r="I245" s="77" t="s">
        <v>700</v>
      </c>
      <c r="J245" s="29"/>
      <c r="K245" s="29"/>
      <c r="L245" s="11"/>
      <c r="M245" s="76"/>
      <c r="N245" s="77" t="s">
        <v>982</v>
      </c>
      <c r="O245" s="29"/>
      <c r="P245" s="29"/>
      <c r="Q245" s="11"/>
      <c r="R245" s="197"/>
      <c r="S245" s="77" t="s">
        <v>1471</v>
      </c>
      <c r="T245" s="29"/>
      <c r="U245" s="29"/>
      <c r="V245" s="11"/>
      <c r="W245" s="76"/>
    </row>
    <row r="246" spans="1:23" ht="17.25" customHeight="1" x14ac:dyDescent="0.2">
      <c r="A246" s="77" t="s">
        <v>13</v>
      </c>
      <c r="B246" s="28" t="s">
        <v>494</v>
      </c>
      <c r="C246" s="28"/>
      <c r="D246" s="29" t="s">
        <v>491</v>
      </c>
      <c r="E246" s="29" t="s">
        <v>16</v>
      </c>
      <c r="F246" s="29"/>
      <c r="G246" s="11"/>
      <c r="H246" s="140"/>
      <c r="I246" s="77" t="s">
        <v>482</v>
      </c>
      <c r="J246" s="11"/>
      <c r="K246" s="11"/>
      <c r="L246" s="11"/>
      <c r="M246" s="76"/>
      <c r="N246" s="77" t="s">
        <v>983</v>
      </c>
      <c r="O246" s="11"/>
      <c r="P246" s="11"/>
      <c r="Q246" s="11"/>
      <c r="R246" s="197"/>
      <c r="S246" s="77" t="s">
        <v>1472</v>
      </c>
      <c r="T246" s="11"/>
      <c r="U246" s="11"/>
      <c r="V246" s="11"/>
      <c r="W246" s="76"/>
    </row>
    <row r="247" spans="1:23" ht="17.25" customHeight="1" x14ac:dyDescent="0.2">
      <c r="A247" s="141" t="s">
        <v>21</v>
      </c>
      <c r="B247" s="28"/>
      <c r="C247" s="28"/>
      <c r="D247" s="11"/>
      <c r="E247" s="29"/>
      <c r="F247" s="28"/>
      <c r="G247" s="11"/>
      <c r="H247" s="140"/>
      <c r="I247" s="77"/>
      <c r="J247" s="11"/>
      <c r="K247" s="11"/>
      <c r="L247" s="11"/>
      <c r="M247" s="76"/>
      <c r="N247" s="77"/>
      <c r="O247" s="11"/>
      <c r="P247" s="11"/>
      <c r="Q247" s="11"/>
      <c r="R247" s="197"/>
      <c r="S247" s="77"/>
      <c r="T247" s="11"/>
      <c r="U247" s="11"/>
      <c r="V247" s="11"/>
      <c r="W247" s="76"/>
    </row>
    <row r="248" spans="1:23" ht="17.25" customHeight="1" x14ac:dyDescent="0.2">
      <c r="A248" s="93" t="s">
        <v>71</v>
      </c>
      <c r="B248" s="11" t="s">
        <v>287</v>
      </c>
      <c r="C248" s="11"/>
      <c r="D248" s="11"/>
      <c r="E248" s="11"/>
      <c r="F248" s="11"/>
      <c r="G248" s="11"/>
      <c r="H248" s="140"/>
      <c r="I248" s="77" t="s">
        <v>288</v>
      </c>
      <c r="J248" s="11"/>
      <c r="K248" s="11"/>
      <c r="L248" s="11"/>
      <c r="M248" s="76"/>
      <c r="N248" s="98" t="s">
        <v>2161</v>
      </c>
      <c r="O248" s="11"/>
      <c r="P248" s="11"/>
      <c r="Q248" s="11"/>
      <c r="R248" s="197"/>
      <c r="S248" s="77" t="s">
        <v>2160</v>
      </c>
      <c r="T248" s="11"/>
      <c r="U248" s="11"/>
      <c r="V248" s="11"/>
      <c r="W248" s="76"/>
    </row>
    <row r="249" spans="1:23" ht="17.25" customHeight="1" x14ac:dyDescent="0.2">
      <c r="A249" s="141" t="s">
        <v>12</v>
      </c>
      <c r="B249" s="29" t="s">
        <v>528</v>
      </c>
      <c r="C249" s="29"/>
      <c r="D249" s="11"/>
      <c r="E249" s="11"/>
      <c r="F249" s="11"/>
      <c r="G249" s="11"/>
      <c r="H249" s="142" t="s">
        <v>62</v>
      </c>
      <c r="I249" s="77"/>
      <c r="J249" s="11"/>
      <c r="K249" s="11"/>
      <c r="L249" s="11"/>
      <c r="M249" s="76"/>
      <c r="N249" s="77"/>
      <c r="O249" s="11"/>
      <c r="P249" s="11"/>
      <c r="Q249" s="11"/>
      <c r="R249" s="197"/>
      <c r="S249" s="77"/>
      <c r="T249" s="11"/>
      <c r="U249" s="11"/>
      <c r="V249" s="11"/>
      <c r="W249" s="76"/>
    </row>
    <row r="250" spans="1:23" ht="17.25" customHeight="1" x14ac:dyDescent="0.2">
      <c r="A250" s="93" t="s">
        <v>24</v>
      </c>
      <c r="B250" s="11" t="s">
        <v>289</v>
      </c>
      <c r="C250" s="11"/>
      <c r="D250" s="11"/>
      <c r="E250" s="29" t="s">
        <v>16</v>
      </c>
      <c r="F250" s="11"/>
      <c r="G250" s="11"/>
      <c r="H250" s="140"/>
      <c r="I250" s="77" t="s">
        <v>709</v>
      </c>
      <c r="J250" s="11"/>
      <c r="K250" s="29"/>
      <c r="L250" s="11"/>
      <c r="M250" s="76"/>
      <c r="N250" s="77" t="s">
        <v>991</v>
      </c>
      <c r="O250" s="11"/>
      <c r="P250" s="15"/>
      <c r="Q250" s="11"/>
      <c r="R250" s="197"/>
      <c r="S250" s="77" t="s">
        <v>2379</v>
      </c>
      <c r="T250" s="11"/>
      <c r="U250" s="15"/>
      <c r="V250" s="11"/>
      <c r="W250" s="76"/>
    </row>
    <row r="251" spans="1:23" ht="17.25" customHeight="1" x14ac:dyDescent="0.2">
      <c r="A251" s="77" t="s">
        <v>71</v>
      </c>
      <c r="B251" s="28" t="s">
        <v>411</v>
      </c>
      <c r="C251" s="28"/>
      <c r="D251" s="11"/>
      <c r="E251" s="11"/>
      <c r="F251" s="11"/>
      <c r="G251" s="11"/>
      <c r="H251" s="140"/>
      <c r="I251" s="77" t="s">
        <v>517</v>
      </c>
      <c r="J251" s="11"/>
      <c r="K251" s="11"/>
      <c r="L251" s="11"/>
      <c r="M251" s="76" t="s">
        <v>2350</v>
      </c>
      <c r="N251" s="77" t="s">
        <v>997</v>
      </c>
      <c r="O251" s="11"/>
      <c r="P251" s="11"/>
      <c r="Q251" s="11"/>
      <c r="R251" s="197" t="s">
        <v>2350</v>
      </c>
      <c r="S251" s="77" t="s">
        <v>997</v>
      </c>
      <c r="T251" s="11"/>
      <c r="U251" s="11"/>
      <c r="V251" s="11"/>
      <c r="W251" s="76" t="s">
        <v>2350</v>
      </c>
    </row>
    <row r="252" spans="1:23" ht="17.25" customHeight="1" x14ac:dyDescent="0.2">
      <c r="A252" s="141" t="s">
        <v>21</v>
      </c>
      <c r="B252" s="28"/>
      <c r="C252" s="28"/>
      <c r="D252" s="11"/>
      <c r="E252" s="11"/>
      <c r="F252" s="11"/>
      <c r="G252" s="11"/>
      <c r="H252" s="140"/>
      <c r="I252" s="77"/>
      <c r="J252" s="11"/>
      <c r="K252" s="11"/>
      <c r="L252" s="11"/>
      <c r="M252" s="76"/>
      <c r="N252" s="77"/>
      <c r="O252" s="11"/>
      <c r="P252" s="11"/>
      <c r="Q252" s="11"/>
      <c r="R252" s="197"/>
      <c r="S252" s="77"/>
      <c r="T252" s="11"/>
      <c r="U252" s="11"/>
      <c r="V252" s="11"/>
      <c r="W252" s="76"/>
    </row>
    <row r="253" spans="1:23" ht="17.25" customHeight="1" x14ac:dyDescent="0.2">
      <c r="A253" s="93" t="s">
        <v>13</v>
      </c>
      <c r="B253" s="11" t="s">
        <v>290</v>
      </c>
      <c r="C253" s="11"/>
      <c r="D253" s="29" t="s">
        <v>429</v>
      </c>
      <c r="E253" s="29" t="s">
        <v>16</v>
      </c>
      <c r="F253" s="11" t="s">
        <v>291</v>
      </c>
      <c r="G253" s="11"/>
      <c r="H253" s="140"/>
      <c r="I253" s="77" t="s">
        <v>710</v>
      </c>
      <c r="J253" s="29" t="s">
        <v>402</v>
      </c>
      <c r="K253" s="29" t="s">
        <v>136</v>
      </c>
      <c r="L253" s="11"/>
      <c r="M253" s="76"/>
      <c r="N253" s="77" t="s">
        <v>994</v>
      </c>
      <c r="O253" s="29" t="s">
        <v>989</v>
      </c>
      <c r="P253" s="29" t="s">
        <v>917</v>
      </c>
      <c r="Q253" s="11"/>
      <c r="R253" s="197"/>
      <c r="S253" s="77" t="s">
        <v>2162</v>
      </c>
      <c r="T253" s="25" t="s">
        <v>1586</v>
      </c>
      <c r="U253" s="176" t="s">
        <v>1576</v>
      </c>
      <c r="V253" s="11"/>
      <c r="W253" s="76"/>
    </row>
    <row r="254" spans="1:23" ht="17.25" customHeight="1" x14ac:dyDescent="0.2">
      <c r="A254" s="141" t="s">
        <v>12</v>
      </c>
      <c r="B254" s="28" t="s">
        <v>496</v>
      </c>
      <c r="C254" s="28"/>
      <c r="D254" s="29"/>
      <c r="E254" s="29"/>
      <c r="F254" s="28" t="s">
        <v>433</v>
      </c>
      <c r="G254" s="11"/>
      <c r="H254" s="76" t="s">
        <v>62</v>
      </c>
      <c r="I254" s="77"/>
      <c r="J254" s="29"/>
      <c r="K254" s="29"/>
      <c r="L254" s="11"/>
      <c r="M254" s="76"/>
      <c r="N254" s="93"/>
      <c r="O254" s="29"/>
      <c r="P254" s="29"/>
      <c r="Q254" s="11"/>
      <c r="R254" s="197"/>
      <c r="S254" s="93"/>
      <c r="T254" s="29"/>
      <c r="U254" s="29"/>
      <c r="V254" s="11"/>
      <c r="W254" s="76"/>
    </row>
    <row r="255" spans="1:23" ht="17.25" customHeight="1" x14ac:dyDescent="0.2">
      <c r="A255" s="141" t="s">
        <v>71</v>
      </c>
      <c r="B255" s="28" t="s">
        <v>715</v>
      </c>
      <c r="C255" s="28"/>
      <c r="D255" s="29"/>
      <c r="E255" s="29"/>
      <c r="F255" s="28"/>
      <c r="G255" s="11"/>
      <c r="H255" s="76"/>
      <c r="I255" s="77" t="s">
        <v>712</v>
      </c>
      <c r="J255" s="29"/>
      <c r="K255" s="29" t="s">
        <v>486</v>
      </c>
      <c r="L255" s="11"/>
      <c r="M255" s="76"/>
      <c r="N255" s="77" t="s">
        <v>995</v>
      </c>
      <c r="O255" s="29"/>
      <c r="P255" s="16" t="s">
        <v>984</v>
      </c>
      <c r="Q255" s="11"/>
      <c r="R255" s="197"/>
      <c r="S255" s="77" t="s">
        <v>1477</v>
      </c>
      <c r="T255" s="29"/>
      <c r="U255" s="16" t="s">
        <v>1579</v>
      </c>
      <c r="V255" s="11"/>
      <c r="W255" s="76"/>
    </row>
    <row r="256" spans="1:23" ht="17.25" customHeight="1" x14ac:dyDescent="0.2">
      <c r="A256" s="77" t="s">
        <v>13</v>
      </c>
      <c r="B256" s="28" t="s">
        <v>497</v>
      </c>
      <c r="C256" s="28"/>
      <c r="D256" s="29" t="s">
        <v>484</v>
      </c>
      <c r="E256" s="29" t="s">
        <v>16</v>
      </c>
      <c r="F256" s="11"/>
      <c r="G256" s="11"/>
      <c r="H256" s="140"/>
      <c r="I256" s="77" t="s">
        <v>700</v>
      </c>
      <c r="J256" s="29"/>
      <c r="K256" s="29"/>
      <c r="L256" s="11"/>
      <c r="M256" s="76"/>
      <c r="N256" s="77" t="s">
        <v>982</v>
      </c>
      <c r="O256" s="29"/>
      <c r="P256" s="29"/>
      <c r="Q256" s="11"/>
      <c r="R256" s="197"/>
      <c r="S256" s="77" t="s">
        <v>1468</v>
      </c>
      <c r="T256" s="29"/>
      <c r="U256" s="29"/>
      <c r="V256" s="11"/>
      <c r="W256" s="76"/>
    </row>
    <row r="257" spans="1:23" ht="17.25" customHeight="1" x14ac:dyDescent="0.2">
      <c r="A257" s="77" t="s">
        <v>13</v>
      </c>
      <c r="B257" s="28" t="s">
        <v>498</v>
      </c>
      <c r="C257" s="28"/>
      <c r="D257" s="28" t="s">
        <v>495</v>
      </c>
      <c r="E257" s="29" t="s">
        <v>16</v>
      </c>
      <c r="F257" s="29"/>
      <c r="G257" s="11"/>
      <c r="H257" s="140"/>
      <c r="I257" s="77" t="s">
        <v>482</v>
      </c>
      <c r="J257" s="11"/>
      <c r="K257" s="11"/>
      <c r="L257" s="11"/>
      <c r="M257" s="76"/>
      <c r="N257" s="77" t="s">
        <v>983</v>
      </c>
      <c r="O257" s="11"/>
      <c r="P257" s="11"/>
      <c r="Q257" s="11"/>
      <c r="R257" s="197"/>
      <c r="S257" s="77" t="s">
        <v>1478</v>
      </c>
      <c r="T257" s="11"/>
      <c r="U257" s="11"/>
      <c r="V257" s="11"/>
      <c r="W257" s="76"/>
    </row>
    <row r="258" spans="1:23" ht="17.25" customHeight="1" x14ac:dyDescent="0.2">
      <c r="A258" s="141" t="s">
        <v>21</v>
      </c>
      <c r="B258" s="28"/>
      <c r="C258" s="28"/>
      <c r="D258" s="11"/>
      <c r="E258" s="29"/>
      <c r="F258" s="28"/>
      <c r="G258" s="11"/>
      <c r="H258" s="140"/>
      <c r="I258" s="77"/>
      <c r="J258" s="11"/>
      <c r="K258" s="11"/>
      <c r="L258" s="11"/>
      <c r="M258" s="76"/>
      <c r="N258" s="77"/>
      <c r="O258" s="11"/>
      <c r="P258" s="11"/>
      <c r="Q258" s="11"/>
      <c r="R258" s="197"/>
      <c r="S258" s="77"/>
      <c r="T258" s="11"/>
      <c r="U258" s="11"/>
      <c r="V258" s="11"/>
      <c r="W258" s="76"/>
    </row>
    <row r="259" spans="1:23" ht="17.25" customHeight="1" x14ac:dyDescent="0.2">
      <c r="A259" s="141" t="s">
        <v>12</v>
      </c>
      <c r="B259" s="29" t="s">
        <v>529</v>
      </c>
      <c r="C259" s="29"/>
      <c r="D259" s="11"/>
      <c r="E259" s="11"/>
      <c r="F259" s="11"/>
      <c r="G259" s="11"/>
      <c r="H259" s="142" t="s">
        <v>62</v>
      </c>
      <c r="I259" s="77"/>
      <c r="J259" s="11"/>
      <c r="K259" s="11"/>
      <c r="L259" s="11"/>
      <c r="M259" s="76"/>
      <c r="N259" s="77"/>
      <c r="O259" s="11"/>
      <c r="P259" s="11"/>
      <c r="Q259" s="11"/>
      <c r="R259" s="197"/>
      <c r="S259" s="77"/>
      <c r="T259" s="11"/>
      <c r="U259" s="11"/>
      <c r="V259" s="11"/>
      <c r="W259" s="76"/>
    </row>
    <row r="260" spans="1:23" ht="17.25" customHeight="1" x14ac:dyDescent="0.2">
      <c r="A260" s="93" t="s">
        <v>24</v>
      </c>
      <c r="B260" s="11" t="s">
        <v>292</v>
      </c>
      <c r="C260" s="11"/>
      <c r="D260" s="11"/>
      <c r="E260" s="29" t="s">
        <v>16</v>
      </c>
      <c r="F260" s="11"/>
      <c r="G260" s="11"/>
      <c r="H260" s="140"/>
      <c r="I260" s="77" t="s">
        <v>713</v>
      </c>
      <c r="J260" s="11"/>
      <c r="K260" s="29"/>
      <c r="L260" s="11"/>
      <c r="M260" s="76"/>
      <c r="N260" s="77" t="s">
        <v>996</v>
      </c>
      <c r="O260" s="11"/>
      <c r="P260" s="15"/>
      <c r="Q260" s="11"/>
      <c r="R260" s="197"/>
      <c r="S260" s="77" t="s">
        <v>2380</v>
      </c>
      <c r="T260" s="11"/>
      <c r="U260" s="15"/>
      <c r="V260" s="11"/>
      <c r="W260" s="76"/>
    </row>
    <row r="261" spans="1:23" ht="17.25" customHeight="1" x14ac:dyDescent="0.2">
      <c r="A261" s="77" t="s">
        <v>71</v>
      </c>
      <c r="B261" s="28" t="s">
        <v>412</v>
      </c>
      <c r="C261" s="28"/>
      <c r="D261" s="11"/>
      <c r="E261" s="11"/>
      <c r="F261" s="11"/>
      <c r="G261" s="11"/>
      <c r="H261" s="140"/>
      <c r="I261" s="77" t="s">
        <v>518</v>
      </c>
      <c r="J261" s="11"/>
      <c r="K261" s="11"/>
      <c r="L261" s="11"/>
      <c r="M261" s="76" t="s">
        <v>2351</v>
      </c>
      <c r="N261" s="77" t="s">
        <v>998</v>
      </c>
      <c r="O261" s="11"/>
      <c r="P261" s="11"/>
      <c r="Q261" s="11"/>
      <c r="R261" s="197" t="s">
        <v>2351</v>
      </c>
      <c r="S261" s="78"/>
      <c r="T261" s="11"/>
      <c r="U261" s="11"/>
      <c r="V261" s="11"/>
      <c r="W261" s="76" t="s">
        <v>2351</v>
      </c>
    </row>
    <row r="262" spans="1:23" ht="17.25" customHeight="1" x14ac:dyDescent="0.2">
      <c r="A262" s="141" t="s">
        <v>21</v>
      </c>
      <c r="B262" s="29"/>
      <c r="C262" s="29"/>
      <c r="D262" s="29"/>
      <c r="E262" s="29"/>
      <c r="F262" s="29"/>
      <c r="G262" s="29"/>
      <c r="H262" s="76"/>
      <c r="I262" s="77"/>
      <c r="J262" s="29"/>
      <c r="K262" s="29"/>
      <c r="L262" s="29"/>
      <c r="M262" s="76"/>
      <c r="N262" s="78"/>
      <c r="O262" s="29"/>
      <c r="P262" s="29"/>
      <c r="Q262" s="29"/>
      <c r="R262" s="197"/>
      <c r="S262" s="78"/>
      <c r="T262" s="29"/>
      <c r="U262" s="29"/>
      <c r="V262" s="29"/>
      <c r="W262" s="76"/>
    </row>
    <row r="263" spans="1:23" ht="17.25" customHeight="1" x14ac:dyDescent="0.2">
      <c r="A263" s="93" t="s">
        <v>13</v>
      </c>
      <c r="B263" s="11" t="s">
        <v>293</v>
      </c>
      <c r="C263" s="11"/>
      <c r="D263" s="29" t="s">
        <v>429</v>
      </c>
      <c r="E263" s="29" t="s">
        <v>16</v>
      </c>
      <c r="F263" s="11" t="s">
        <v>294</v>
      </c>
      <c r="G263" s="11"/>
      <c r="H263" s="140"/>
      <c r="I263" s="77" t="s">
        <v>711</v>
      </c>
      <c r="J263" s="29" t="s">
        <v>402</v>
      </c>
      <c r="K263" s="29" t="s">
        <v>136</v>
      </c>
      <c r="L263" s="11"/>
      <c r="M263" s="76"/>
      <c r="N263" s="77" t="s">
        <v>999</v>
      </c>
      <c r="O263" s="29" t="s">
        <v>989</v>
      </c>
      <c r="P263" s="29" t="s">
        <v>917</v>
      </c>
      <c r="Q263" s="11"/>
      <c r="R263" s="197"/>
      <c r="S263" s="77" t="s">
        <v>1479</v>
      </c>
      <c r="T263" s="29" t="s">
        <v>1586</v>
      </c>
      <c r="U263" s="29" t="s">
        <v>1576</v>
      </c>
      <c r="V263" s="78"/>
      <c r="W263" s="76"/>
    </row>
    <row r="264" spans="1:23" ht="17.25" customHeight="1" x14ac:dyDescent="0.2">
      <c r="A264" s="141" t="s">
        <v>12</v>
      </c>
      <c r="B264" s="28" t="s">
        <v>499</v>
      </c>
      <c r="C264" s="28"/>
      <c r="D264" s="29"/>
      <c r="E264" s="29"/>
      <c r="F264" s="28" t="s">
        <v>434</v>
      </c>
      <c r="G264" s="11"/>
      <c r="H264" s="76" t="s">
        <v>62</v>
      </c>
      <c r="I264" s="77"/>
      <c r="J264" s="29"/>
      <c r="K264" s="29"/>
      <c r="L264" s="11"/>
      <c r="M264" s="76"/>
      <c r="N264" s="93"/>
      <c r="O264" s="29"/>
      <c r="P264" s="29"/>
      <c r="Q264" s="11"/>
      <c r="R264" s="197"/>
      <c r="S264" s="93"/>
      <c r="T264" s="29"/>
      <c r="U264" s="29"/>
      <c r="V264" s="11"/>
      <c r="W264" s="76"/>
    </row>
    <row r="265" spans="1:23" ht="17.25" customHeight="1" x14ac:dyDescent="0.2">
      <c r="A265" s="141" t="s">
        <v>71</v>
      </c>
      <c r="B265" s="28" t="s">
        <v>714</v>
      </c>
      <c r="C265" s="28"/>
      <c r="D265" s="29"/>
      <c r="E265" s="29"/>
      <c r="F265" s="28"/>
      <c r="G265" s="11"/>
      <c r="H265" s="76"/>
      <c r="I265" s="77" t="s">
        <v>716</v>
      </c>
      <c r="J265" s="29"/>
      <c r="K265" s="29" t="s">
        <v>486</v>
      </c>
      <c r="L265" s="11"/>
      <c r="M265" s="76"/>
      <c r="N265" s="77" t="s">
        <v>1000</v>
      </c>
      <c r="O265" s="29"/>
      <c r="P265" s="16" t="s">
        <v>984</v>
      </c>
      <c r="Q265" s="11"/>
      <c r="R265" s="197"/>
      <c r="S265" s="77" t="s">
        <v>1480</v>
      </c>
      <c r="T265" s="29"/>
      <c r="U265" s="16" t="s">
        <v>1579</v>
      </c>
      <c r="V265" s="11"/>
      <c r="W265" s="76"/>
    </row>
    <row r="266" spans="1:23" ht="17.25" customHeight="1" x14ac:dyDescent="0.2">
      <c r="A266" s="77" t="s">
        <v>13</v>
      </c>
      <c r="B266" s="28" t="s">
        <v>500</v>
      </c>
      <c r="C266" s="28"/>
      <c r="D266" s="29" t="s">
        <v>484</v>
      </c>
      <c r="E266" s="29" t="s">
        <v>16</v>
      </c>
      <c r="F266" s="11"/>
      <c r="G266" s="11"/>
      <c r="H266" s="140"/>
      <c r="I266" s="77" t="s">
        <v>700</v>
      </c>
      <c r="J266" s="29"/>
      <c r="K266" s="29"/>
      <c r="L266" s="11"/>
      <c r="M266" s="76"/>
      <c r="N266" s="77" t="s">
        <v>982</v>
      </c>
      <c r="O266" s="29"/>
      <c r="P266" s="29"/>
      <c r="Q266" s="11"/>
      <c r="R266" s="197"/>
      <c r="S266" s="77" t="s">
        <v>1468</v>
      </c>
      <c r="T266" s="29"/>
      <c r="U266" s="29"/>
      <c r="V266" s="11"/>
      <c r="W266" s="76"/>
    </row>
    <row r="267" spans="1:23" ht="17.25" customHeight="1" x14ac:dyDescent="0.2">
      <c r="A267" s="77" t="s">
        <v>13</v>
      </c>
      <c r="B267" s="28" t="s">
        <v>501</v>
      </c>
      <c r="C267" s="28"/>
      <c r="D267" s="28" t="s">
        <v>502</v>
      </c>
      <c r="E267" s="29" t="s">
        <v>16</v>
      </c>
      <c r="F267" s="29"/>
      <c r="G267" s="11"/>
      <c r="H267" s="140"/>
      <c r="I267" s="77" t="s">
        <v>482</v>
      </c>
      <c r="J267" s="11"/>
      <c r="K267" s="11"/>
      <c r="L267" s="11"/>
      <c r="M267" s="76"/>
      <c r="N267" s="77" t="s">
        <v>983</v>
      </c>
      <c r="O267" s="11"/>
      <c r="P267" s="11"/>
      <c r="Q267" s="11"/>
      <c r="R267" s="197"/>
      <c r="S267" s="77" t="s">
        <v>1478</v>
      </c>
      <c r="T267" s="11"/>
      <c r="U267" s="11"/>
      <c r="V267" s="11"/>
      <c r="W267" s="76"/>
    </row>
    <row r="268" spans="1:23" ht="17.25" customHeight="1" x14ac:dyDescent="0.2">
      <c r="A268" s="141" t="s">
        <v>21</v>
      </c>
      <c r="B268" s="28"/>
      <c r="C268" s="28"/>
      <c r="D268" s="11"/>
      <c r="E268" s="29"/>
      <c r="F268" s="28"/>
      <c r="G268" s="11"/>
      <c r="H268" s="140"/>
      <c r="I268" s="77"/>
      <c r="J268" s="11"/>
      <c r="K268" s="11"/>
      <c r="L268" s="11"/>
      <c r="M268" s="76"/>
      <c r="N268" s="77"/>
      <c r="O268" s="11"/>
      <c r="P268" s="11"/>
      <c r="Q268" s="11"/>
      <c r="R268" s="197"/>
      <c r="S268" s="77"/>
      <c r="T268" s="11"/>
      <c r="U268" s="11"/>
      <c r="V268" s="11"/>
      <c r="W268" s="76"/>
    </row>
    <row r="269" spans="1:23" ht="17.25" customHeight="1" x14ac:dyDescent="0.2">
      <c r="A269" s="93" t="s">
        <v>71</v>
      </c>
      <c r="B269" s="11" t="s">
        <v>295</v>
      </c>
      <c r="C269" s="11"/>
      <c r="D269" s="11"/>
      <c r="E269" s="11"/>
      <c r="F269" s="11"/>
      <c r="G269" s="11"/>
      <c r="H269" s="140"/>
      <c r="I269" s="77" t="s">
        <v>296</v>
      </c>
      <c r="J269" s="11"/>
      <c r="K269" s="11"/>
      <c r="L269" s="11"/>
      <c r="M269" s="76"/>
      <c r="N269" s="77" t="s">
        <v>2382</v>
      </c>
      <c r="O269" s="11"/>
      <c r="P269" s="11"/>
      <c r="Q269" s="11"/>
      <c r="R269" s="197"/>
      <c r="S269" s="77" t="s">
        <v>2381</v>
      </c>
      <c r="T269" s="11"/>
      <c r="U269" s="11"/>
      <c r="V269" s="11"/>
      <c r="W269" s="76"/>
    </row>
    <row r="270" spans="1:23" ht="17.25" customHeight="1" x14ac:dyDescent="0.2">
      <c r="A270" s="141" t="s">
        <v>12</v>
      </c>
      <c r="B270" s="28" t="s">
        <v>503</v>
      </c>
      <c r="C270" s="28"/>
      <c r="D270" s="29"/>
      <c r="E270" s="29"/>
      <c r="F270" s="28"/>
      <c r="G270" s="11"/>
      <c r="H270" s="76" t="s">
        <v>62</v>
      </c>
      <c r="I270" s="77"/>
      <c r="J270" s="29"/>
      <c r="K270" s="29"/>
      <c r="L270" s="11"/>
      <c r="M270" s="76"/>
      <c r="N270" s="93"/>
      <c r="O270" s="29"/>
      <c r="P270" s="77"/>
      <c r="Q270" s="11"/>
      <c r="R270" s="197"/>
      <c r="S270" s="93"/>
      <c r="T270" s="29"/>
      <c r="U270" s="16" t="s">
        <v>1579</v>
      </c>
      <c r="V270" s="11"/>
      <c r="W270" s="76"/>
    </row>
    <row r="271" spans="1:23" ht="17.25" customHeight="1" x14ac:dyDescent="0.2">
      <c r="A271" s="141" t="s">
        <v>71</v>
      </c>
      <c r="B271" s="28" t="s">
        <v>718</v>
      </c>
      <c r="C271" s="28"/>
      <c r="D271" s="29"/>
      <c r="E271" s="29"/>
      <c r="F271" s="28"/>
      <c r="G271" s="11"/>
      <c r="H271" s="76"/>
      <c r="I271" s="77" t="s">
        <v>717</v>
      </c>
      <c r="J271" s="29"/>
      <c r="K271" s="15" t="s">
        <v>1095</v>
      </c>
      <c r="L271" s="11"/>
      <c r="M271" s="76"/>
      <c r="N271" s="77" t="s">
        <v>1001</v>
      </c>
      <c r="O271" s="29"/>
      <c r="P271" s="77" t="s">
        <v>984</v>
      </c>
      <c r="Q271" s="11"/>
      <c r="R271" s="197"/>
      <c r="S271" s="77" t="s">
        <v>1481</v>
      </c>
      <c r="T271" s="29"/>
      <c r="U271" s="29" t="s">
        <v>1590</v>
      </c>
      <c r="V271" s="11"/>
      <c r="W271" s="76"/>
    </row>
    <row r="272" spans="1:23" ht="17.25" customHeight="1" x14ac:dyDescent="0.2">
      <c r="A272" s="77" t="s">
        <v>13</v>
      </c>
      <c r="B272" s="28" t="s">
        <v>504</v>
      </c>
      <c r="C272" s="28"/>
      <c r="D272" s="29" t="s">
        <v>484</v>
      </c>
      <c r="E272" s="29" t="s">
        <v>16</v>
      </c>
      <c r="F272" s="11"/>
      <c r="G272" s="11"/>
      <c r="H272" s="140"/>
      <c r="I272" s="77" t="s">
        <v>700</v>
      </c>
      <c r="J272" s="29"/>
      <c r="K272" s="29"/>
      <c r="L272" s="11"/>
      <c r="M272" s="76"/>
      <c r="N272" s="77" t="s">
        <v>982</v>
      </c>
      <c r="O272" s="29"/>
      <c r="P272" s="29"/>
      <c r="Q272" s="11"/>
      <c r="R272" s="197"/>
      <c r="S272" s="77" t="s">
        <v>1471</v>
      </c>
      <c r="T272" s="29"/>
      <c r="U272" s="29"/>
      <c r="V272" s="11"/>
      <c r="W272" s="76"/>
    </row>
    <row r="273" spans="1:23" ht="17.25" customHeight="1" x14ac:dyDescent="0.2">
      <c r="A273" s="77" t="s">
        <v>13</v>
      </c>
      <c r="B273" s="28" t="s">
        <v>505</v>
      </c>
      <c r="C273" s="28"/>
      <c r="D273" s="28" t="s">
        <v>510</v>
      </c>
      <c r="E273" s="29" t="s">
        <v>16</v>
      </c>
      <c r="F273" s="29"/>
      <c r="G273" s="11"/>
      <c r="H273" s="140"/>
      <c r="I273" s="77" t="s">
        <v>482</v>
      </c>
      <c r="J273" s="11"/>
      <c r="K273" s="11"/>
      <c r="L273" s="11"/>
      <c r="M273" s="76"/>
      <c r="N273" s="77" t="s">
        <v>983</v>
      </c>
      <c r="O273" s="11"/>
      <c r="P273" s="11"/>
      <c r="Q273" s="11"/>
      <c r="R273" s="197"/>
      <c r="S273" s="77" t="s">
        <v>1482</v>
      </c>
      <c r="T273" s="11"/>
      <c r="U273" s="11"/>
      <c r="V273" s="11"/>
      <c r="W273" s="76"/>
    </row>
    <row r="274" spans="1:23" ht="17.25" customHeight="1" x14ac:dyDescent="0.2">
      <c r="A274" s="141" t="s">
        <v>21</v>
      </c>
      <c r="B274" s="28"/>
      <c r="C274" s="28"/>
      <c r="D274" s="11"/>
      <c r="E274" s="29"/>
      <c r="F274" s="28"/>
      <c r="G274" s="11"/>
      <c r="H274" s="140"/>
      <c r="I274" s="77"/>
      <c r="J274" s="11"/>
      <c r="K274" s="11"/>
      <c r="L274" s="11"/>
      <c r="M274" s="76"/>
      <c r="N274" s="77"/>
      <c r="O274" s="11"/>
      <c r="P274" s="11"/>
      <c r="Q274" s="11"/>
      <c r="R274" s="197"/>
      <c r="S274" s="77"/>
      <c r="T274" s="11"/>
      <c r="U274" s="11"/>
      <c r="V274" s="11"/>
      <c r="W274" s="76"/>
    </row>
    <row r="275" spans="1:23" ht="17.25" customHeight="1" x14ac:dyDescent="0.2">
      <c r="A275" s="139" t="s">
        <v>21</v>
      </c>
      <c r="B275" s="11"/>
      <c r="C275" s="11"/>
      <c r="D275" s="11"/>
      <c r="E275" s="11"/>
      <c r="F275" s="11"/>
      <c r="G275" s="11"/>
      <c r="H275" s="140"/>
      <c r="I275" s="77"/>
      <c r="J275" s="11"/>
      <c r="K275" s="11"/>
      <c r="L275" s="11"/>
      <c r="M275" s="76"/>
      <c r="N275" s="93"/>
      <c r="O275" s="11"/>
      <c r="P275" s="11"/>
      <c r="Q275" s="11"/>
      <c r="R275" s="197"/>
      <c r="S275" s="93"/>
      <c r="T275" s="11"/>
      <c r="U275" s="11"/>
      <c r="V275" s="11"/>
      <c r="W275" s="76"/>
    </row>
    <row r="276" spans="1:23" ht="17.25" customHeight="1" x14ac:dyDescent="0.2">
      <c r="A276" s="74"/>
      <c r="B276" s="10"/>
      <c r="C276" s="10"/>
      <c r="D276" s="10"/>
      <c r="E276" s="10"/>
      <c r="F276" s="10"/>
      <c r="G276" s="10"/>
      <c r="H276" s="138"/>
      <c r="I276" s="86"/>
      <c r="J276" s="10"/>
      <c r="K276" s="10"/>
      <c r="L276" s="10"/>
      <c r="M276" s="50"/>
      <c r="N276" s="74"/>
      <c r="O276" s="10"/>
      <c r="P276" s="10"/>
      <c r="Q276" s="10"/>
      <c r="R276" s="186"/>
      <c r="S276" s="74"/>
      <c r="T276" s="10"/>
      <c r="U276" s="10"/>
      <c r="V276" s="10"/>
      <c r="W276" s="50"/>
    </row>
    <row r="277" spans="1:23" ht="17.25" customHeight="1" x14ac:dyDescent="0.2">
      <c r="A277" s="143" t="s">
        <v>12</v>
      </c>
      <c r="B277" s="12" t="s">
        <v>384</v>
      </c>
      <c r="C277" s="12"/>
      <c r="D277" s="12"/>
      <c r="E277" s="12"/>
      <c r="F277" s="12"/>
      <c r="G277" s="12"/>
      <c r="H277" s="144"/>
      <c r="I277" s="79" t="s">
        <v>381</v>
      </c>
      <c r="J277" s="12"/>
      <c r="K277" s="12"/>
      <c r="L277" s="12"/>
      <c r="M277" s="80"/>
      <c r="N277" s="79" t="s">
        <v>1002</v>
      </c>
      <c r="O277" s="12"/>
      <c r="P277" s="12"/>
      <c r="Q277" s="12"/>
      <c r="R277" s="198"/>
      <c r="S277" s="79" t="s">
        <v>1483</v>
      </c>
      <c r="T277" s="12"/>
      <c r="U277" s="12"/>
      <c r="V277" s="12"/>
      <c r="W277" s="80"/>
    </row>
    <row r="278" spans="1:23" ht="17.25" customHeight="1" x14ac:dyDescent="0.2">
      <c r="A278" s="94" t="s">
        <v>24</v>
      </c>
      <c r="B278" s="12" t="s">
        <v>297</v>
      </c>
      <c r="C278" s="12"/>
      <c r="D278" s="12"/>
      <c r="E278" s="31" t="s">
        <v>16</v>
      </c>
      <c r="F278" s="12"/>
      <c r="G278" s="12"/>
      <c r="H278" s="144"/>
      <c r="I278" s="81" t="s">
        <v>741</v>
      </c>
      <c r="J278" s="12"/>
      <c r="K278" s="12"/>
      <c r="L278" s="12"/>
      <c r="M278" s="80"/>
      <c r="N278" s="81" t="s">
        <v>1003</v>
      </c>
      <c r="O278" s="12"/>
      <c r="P278" s="12"/>
      <c r="Q278" s="12"/>
      <c r="R278" s="198"/>
      <c r="S278" s="81" t="s">
        <v>2383</v>
      </c>
      <c r="T278" s="12"/>
      <c r="U278" s="12"/>
      <c r="V278" s="12"/>
      <c r="W278" s="80"/>
    </row>
    <row r="279" spans="1:23" ht="17.25" customHeight="1" x14ac:dyDescent="0.2">
      <c r="A279" s="94" t="s">
        <v>24</v>
      </c>
      <c r="B279" s="12" t="s">
        <v>298</v>
      </c>
      <c r="C279" s="12"/>
      <c r="D279" s="12"/>
      <c r="E279" s="31" t="s">
        <v>16</v>
      </c>
      <c r="F279" s="12" t="s">
        <v>299</v>
      </c>
      <c r="G279" s="12"/>
      <c r="H279" s="144"/>
      <c r="I279" s="81" t="s">
        <v>742</v>
      </c>
      <c r="J279" s="12"/>
      <c r="K279" s="12"/>
      <c r="L279" s="12"/>
      <c r="M279" s="80"/>
      <c r="N279" s="81" t="s">
        <v>1004</v>
      </c>
      <c r="O279" s="12"/>
      <c r="P279" s="12"/>
      <c r="Q279" s="12"/>
      <c r="R279" s="198"/>
      <c r="S279" s="81" t="s">
        <v>2384</v>
      </c>
      <c r="T279" s="12"/>
      <c r="U279" s="12"/>
      <c r="V279" s="12"/>
      <c r="W279" s="80"/>
    </row>
    <row r="280" spans="1:23" ht="17.25" customHeight="1" x14ac:dyDescent="0.2">
      <c r="A280" s="94" t="s">
        <v>24</v>
      </c>
      <c r="B280" s="12" t="s">
        <v>300</v>
      </c>
      <c r="C280" s="12"/>
      <c r="D280" s="12"/>
      <c r="E280" s="31" t="s">
        <v>16</v>
      </c>
      <c r="F280" s="12" t="s">
        <v>301</v>
      </c>
      <c r="G280" s="12"/>
      <c r="H280" s="144"/>
      <c r="I280" s="81" t="s">
        <v>1247</v>
      </c>
      <c r="J280" s="12"/>
      <c r="K280" s="12"/>
      <c r="L280" s="12"/>
      <c r="M280" s="80"/>
      <c r="N280" s="81" t="s">
        <v>1248</v>
      </c>
      <c r="O280" s="12"/>
      <c r="P280" s="12"/>
      <c r="Q280" s="12"/>
      <c r="R280" s="198"/>
      <c r="S280" s="81" t="s">
        <v>2385</v>
      </c>
      <c r="T280" s="12"/>
      <c r="U280" s="12"/>
      <c r="V280" s="12"/>
      <c r="W280" s="80"/>
    </row>
    <row r="281" spans="1:23" ht="17.25" customHeight="1" x14ac:dyDescent="0.2">
      <c r="A281" s="94" t="s">
        <v>24</v>
      </c>
      <c r="B281" s="12" t="s">
        <v>302</v>
      </c>
      <c r="C281" s="12"/>
      <c r="D281" s="12"/>
      <c r="E281" s="31" t="s">
        <v>16</v>
      </c>
      <c r="F281" s="12" t="s">
        <v>301</v>
      </c>
      <c r="G281" s="12"/>
      <c r="H281" s="144"/>
      <c r="I281" s="81" t="s">
        <v>743</v>
      </c>
      <c r="J281" s="12"/>
      <c r="K281" s="12"/>
      <c r="L281" s="12"/>
      <c r="M281" s="80"/>
      <c r="N281" s="81" t="s">
        <v>1005</v>
      </c>
      <c r="O281" s="12"/>
      <c r="P281" s="12"/>
      <c r="Q281" s="12"/>
      <c r="R281" s="198"/>
      <c r="S281" s="81" t="s">
        <v>2386</v>
      </c>
      <c r="T281" s="12"/>
      <c r="U281" s="12"/>
      <c r="V281" s="12"/>
      <c r="W281" s="80"/>
    </row>
    <row r="282" spans="1:23" ht="17.25" customHeight="1" x14ac:dyDescent="0.2">
      <c r="A282" s="94" t="s">
        <v>24</v>
      </c>
      <c r="B282" s="12" t="s">
        <v>303</v>
      </c>
      <c r="C282" s="12"/>
      <c r="D282" s="12"/>
      <c r="E282" s="31" t="s">
        <v>16</v>
      </c>
      <c r="F282" s="12" t="s">
        <v>301</v>
      </c>
      <c r="G282" s="12"/>
      <c r="H282" s="144"/>
      <c r="I282" s="81" t="s">
        <v>744</v>
      </c>
      <c r="J282" s="12"/>
      <c r="K282" s="12"/>
      <c r="L282" s="12"/>
      <c r="M282" s="80"/>
      <c r="N282" s="81" t="s">
        <v>1006</v>
      </c>
      <c r="O282" s="12"/>
      <c r="P282" s="12"/>
      <c r="Q282" s="12"/>
      <c r="R282" s="198"/>
      <c r="S282" s="81" t="s">
        <v>1484</v>
      </c>
      <c r="T282" s="12"/>
      <c r="U282" s="12"/>
      <c r="V282" s="12"/>
      <c r="W282" s="80"/>
    </row>
    <row r="283" spans="1:23" ht="17.25" customHeight="1" x14ac:dyDescent="0.2">
      <c r="A283" s="94" t="s">
        <v>24</v>
      </c>
      <c r="B283" s="12" t="s">
        <v>304</v>
      </c>
      <c r="C283" s="12"/>
      <c r="D283" s="12"/>
      <c r="E283" s="31" t="s">
        <v>16</v>
      </c>
      <c r="F283" s="12" t="s">
        <v>301</v>
      </c>
      <c r="G283" s="12"/>
      <c r="H283" s="144"/>
      <c r="I283" s="81" t="s">
        <v>745</v>
      </c>
      <c r="J283" s="12"/>
      <c r="K283" s="12"/>
      <c r="L283" s="12"/>
      <c r="M283" s="80"/>
      <c r="N283" s="81" t="s">
        <v>1007</v>
      </c>
      <c r="O283" s="12"/>
      <c r="P283" s="12"/>
      <c r="Q283" s="12"/>
      <c r="R283" s="198"/>
      <c r="S283" s="81" t="s">
        <v>2387</v>
      </c>
      <c r="T283" s="12"/>
      <c r="U283" s="12"/>
      <c r="V283" s="12"/>
      <c r="W283" s="80"/>
    </row>
    <row r="284" spans="1:23" ht="17.25" customHeight="1" x14ac:dyDescent="0.2">
      <c r="A284" s="143" t="s">
        <v>21</v>
      </c>
      <c r="B284" s="12"/>
      <c r="C284" s="12"/>
      <c r="D284" s="12"/>
      <c r="E284" s="12"/>
      <c r="F284" s="12"/>
      <c r="G284" s="12"/>
      <c r="H284" s="144"/>
      <c r="I284" s="81"/>
      <c r="J284" s="12"/>
      <c r="K284" s="12"/>
      <c r="L284" s="12"/>
      <c r="M284" s="80"/>
      <c r="N284" s="94"/>
      <c r="O284" s="12"/>
      <c r="P284" s="12"/>
      <c r="Q284" s="12"/>
      <c r="R284" s="198"/>
      <c r="S284" s="94"/>
      <c r="T284" s="12"/>
      <c r="U284" s="12"/>
      <c r="V284" s="12"/>
      <c r="W284" s="80"/>
    </row>
    <row r="285" spans="1:23" ht="17.25" customHeight="1" x14ac:dyDescent="0.2">
      <c r="A285" s="143" t="s">
        <v>12</v>
      </c>
      <c r="B285" s="12" t="s">
        <v>383</v>
      </c>
      <c r="C285" s="12"/>
      <c r="D285" s="12"/>
      <c r="E285" s="12"/>
      <c r="F285" s="12"/>
      <c r="G285" s="12"/>
      <c r="H285" s="144"/>
      <c r="I285" s="79" t="s">
        <v>382</v>
      </c>
      <c r="J285" s="12"/>
      <c r="K285" s="12"/>
      <c r="L285" s="12"/>
      <c r="M285" s="80"/>
      <c r="N285" s="79" t="s">
        <v>1008</v>
      </c>
      <c r="O285" s="12"/>
      <c r="P285" s="12"/>
      <c r="Q285" s="12"/>
      <c r="R285" s="198"/>
      <c r="S285" s="79" t="s">
        <v>1485</v>
      </c>
      <c r="T285" s="12"/>
      <c r="U285" s="12"/>
      <c r="V285" s="12"/>
      <c r="W285" s="80"/>
    </row>
    <row r="286" spans="1:23" ht="17.25" customHeight="1" x14ac:dyDescent="0.2">
      <c r="A286" s="94" t="s">
        <v>24</v>
      </c>
      <c r="B286" s="12" t="s">
        <v>305</v>
      </c>
      <c r="C286" s="12"/>
      <c r="D286" s="12"/>
      <c r="E286" s="31" t="s">
        <v>16</v>
      </c>
      <c r="F286" s="12"/>
      <c r="G286" s="12"/>
      <c r="H286" s="144"/>
      <c r="I286" s="81" t="s">
        <v>735</v>
      </c>
      <c r="J286" s="12"/>
      <c r="K286" s="12"/>
      <c r="L286" s="12"/>
      <c r="M286" s="80"/>
      <c r="N286" s="81" t="s">
        <v>1009</v>
      </c>
      <c r="O286" s="12"/>
      <c r="P286" s="12"/>
      <c r="Q286" s="12"/>
      <c r="R286" s="198"/>
      <c r="S286" s="81" t="s">
        <v>2388</v>
      </c>
      <c r="T286" s="12"/>
      <c r="U286" s="12"/>
      <c r="V286" s="12"/>
      <c r="W286" s="80"/>
    </row>
    <row r="287" spans="1:23" ht="17.25" customHeight="1" x14ac:dyDescent="0.2">
      <c r="A287" s="94" t="s">
        <v>24</v>
      </c>
      <c r="B287" s="12" t="s">
        <v>306</v>
      </c>
      <c r="C287" s="12"/>
      <c r="D287" s="12"/>
      <c r="E287" s="31" t="s">
        <v>16</v>
      </c>
      <c r="F287" s="12" t="s">
        <v>307</v>
      </c>
      <c r="G287" s="12"/>
      <c r="H287" s="144"/>
      <c r="I287" s="81" t="s">
        <v>736</v>
      </c>
      <c r="J287" s="12"/>
      <c r="K287" s="12"/>
      <c r="L287" s="12"/>
      <c r="M287" s="80"/>
      <c r="N287" s="81" t="s">
        <v>1010</v>
      </c>
      <c r="O287" s="12"/>
      <c r="P287" s="12"/>
      <c r="Q287" s="12"/>
      <c r="R287" s="198"/>
      <c r="S287" s="81" t="s">
        <v>2389</v>
      </c>
      <c r="T287" s="12"/>
      <c r="U287" s="12"/>
      <c r="V287" s="12"/>
      <c r="W287" s="80"/>
    </row>
    <row r="288" spans="1:23" ht="17.25" customHeight="1" x14ac:dyDescent="0.2">
      <c r="A288" s="94" t="s">
        <v>24</v>
      </c>
      <c r="B288" s="12" t="s">
        <v>308</v>
      </c>
      <c r="C288" s="12"/>
      <c r="D288" s="12"/>
      <c r="E288" s="31" t="s">
        <v>16</v>
      </c>
      <c r="F288" s="12" t="s">
        <v>309</v>
      </c>
      <c r="G288" s="12"/>
      <c r="H288" s="144"/>
      <c r="I288" s="81" t="s">
        <v>1245</v>
      </c>
      <c r="J288" s="12"/>
      <c r="K288" s="12"/>
      <c r="L288" s="12"/>
      <c r="M288" s="80"/>
      <c r="N288" s="81" t="s">
        <v>1249</v>
      </c>
      <c r="O288" s="12"/>
      <c r="P288" s="12"/>
      <c r="Q288" s="12"/>
      <c r="R288" s="198"/>
      <c r="S288" s="81" t="s">
        <v>2390</v>
      </c>
      <c r="T288" s="12"/>
      <c r="U288" s="12"/>
      <c r="V288" s="12"/>
      <c r="W288" s="80"/>
    </row>
    <row r="289" spans="1:23" ht="17.25" customHeight="1" x14ac:dyDescent="0.2">
      <c r="A289" s="94" t="s">
        <v>24</v>
      </c>
      <c r="B289" s="12" t="s">
        <v>310</v>
      </c>
      <c r="C289" s="12"/>
      <c r="D289" s="12"/>
      <c r="E289" s="31" t="s">
        <v>16</v>
      </c>
      <c r="F289" s="12" t="s">
        <v>309</v>
      </c>
      <c r="G289" s="12"/>
      <c r="H289" s="144"/>
      <c r="I289" s="81" t="s">
        <v>737</v>
      </c>
      <c r="J289" s="12"/>
      <c r="K289" s="12"/>
      <c r="L289" s="12"/>
      <c r="M289" s="80"/>
      <c r="N289" s="81" t="s">
        <v>1011</v>
      </c>
      <c r="O289" s="12"/>
      <c r="P289" s="12"/>
      <c r="Q289" s="12"/>
      <c r="R289" s="198"/>
      <c r="S289" s="81" t="s">
        <v>2391</v>
      </c>
      <c r="T289" s="12"/>
      <c r="U289" s="12"/>
      <c r="V289" s="12"/>
      <c r="W289" s="80"/>
    </row>
    <row r="290" spans="1:23" ht="17.25" customHeight="1" x14ac:dyDescent="0.2">
      <c r="A290" s="94" t="s">
        <v>24</v>
      </c>
      <c r="B290" s="12" t="s">
        <v>311</v>
      </c>
      <c r="C290" s="12"/>
      <c r="D290" s="12"/>
      <c r="E290" s="31" t="s">
        <v>16</v>
      </c>
      <c r="F290" s="12" t="s">
        <v>309</v>
      </c>
      <c r="G290" s="12"/>
      <c r="H290" s="144"/>
      <c r="I290" s="81" t="s">
        <v>738</v>
      </c>
      <c r="J290" s="12"/>
      <c r="K290" s="12"/>
      <c r="L290" s="12"/>
      <c r="M290" s="80"/>
      <c r="N290" s="81" t="s">
        <v>1012</v>
      </c>
      <c r="O290" s="12"/>
      <c r="P290" s="12"/>
      <c r="Q290" s="12"/>
      <c r="R290" s="198"/>
      <c r="S290" s="81" t="s">
        <v>2392</v>
      </c>
      <c r="T290" s="12"/>
      <c r="U290" s="12"/>
      <c r="V290" s="12"/>
      <c r="W290" s="80"/>
    </row>
    <row r="291" spans="1:23" ht="17.25" customHeight="1" x14ac:dyDescent="0.2">
      <c r="A291" s="94" t="s">
        <v>24</v>
      </c>
      <c r="B291" s="12" t="s">
        <v>312</v>
      </c>
      <c r="C291" s="12"/>
      <c r="D291" s="12"/>
      <c r="E291" s="31" t="s">
        <v>16</v>
      </c>
      <c r="F291" s="12" t="s">
        <v>309</v>
      </c>
      <c r="G291" s="12"/>
      <c r="H291" s="144"/>
      <c r="I291" s="81" t="s">
        <v>739</v>
      </c>
      <c r="J291" s="12"/>
      <c r="K291" s="12"/>
      <c r="L291" s="12"/>
      <c r="M291" s="80"/>
      <c r="N291" s="81" t="s">
        <v>1013</v>
      </c>
      <c r="O291" s="12"/>
      <c r="P291" s="12"/>
      <c r="Q291" s="12"/>
      <c r="R291" s="198"/>
      <c r="S291" s="81" t="s">
        <v>2393</v>
      </c>
      <c r="T291" s="12"/>
      <c r="U291" s="12"/>
      <c r="V291" s="12"/>
      <c r="W291" s="80"/>
    </row>
    <row r="292" spans="1:23" ht="17.25" customHeight="1" x14ac:dyDescent="0.2">
      <c r="A292" s="94" t="s">
        <v>24</v>
      </c>
      <c r="B292" s="12" t="s">
        <v>313</v>
      </c>
      <c r="C292" s="12"/>
      <c r="D292" s="12"/>
      <c r="E292" s="31" t="s">
        <v>16</v>
      </c>
      <c r="F292" s="12" t="s">
        <v>309</v>
      </c>
      <c r="G292" s="12"/>
      <c r="H292" s="144"/>
      <c r="I292" s="81" t="s">
        <v>740</v>
      </c>
      <c r="J292" s="12"/>
      <c r="K292" s="12"/>
      <c r="L292" s="12"/>
      <c r="M292" s="80"/>
      <c r="N292" s="81" t="s">
        <v>2455</v>
      </c>
      <c r="O292" s="12"/>
      <c r="P292" s="12"/>
      <c r="Q292" s="12"/>
      <c r="R292" s="198"/>
      <c r="S292" s="81" t="s">
        <v>2394</v>
      </c>
      <c r="T292" s="12"/>
      <c r="U292" s="12"/>
      <c r="V292" s="12"/>
      <c r="W292" s="80"/>
    </row>
    <row r="293" spans="1:23" ht="17.25" customHeight="1" x14ac:dyDescent="0.2">
      <c r="A293" s="143" t="s">
        <v>21</v>
      </c>
      <c r="B293" s="12"/>
      <c r="C293" s="12"/>
      <c r="D293" s="12"/>
      <c r="E293" s="12"/>
      <c r="F293" s="12"/>
      <c r="G293" s="12"/>
      <c r="H293" s="144"/>
      <c r="I293" s="81"/>
      <c r="J293" s="12"/>
      <c r="K293" s="12"/>
      <c r="L293" s="12"/>
      <c r="M293" s="80"/>
      <c r="N293" s="94"/>
      <c r="O293" s="12"/>
      <c r="P293" s="12"/>
      <c r="Q293" s="12"/>
      <c r="R293" s="198"/>
      <c r="S293" s="94"/>
      <c r="T293" s="12"/>
      <c r="U293" s="12"/>
      <c r="V293" s="12"/>
      <c r="W293" s="80"/>
    </row>
    <row r="294" spans="1:23" ht="17.25" customHeight="1" x14ac:dyDescent="0.2">
      <c r="A294" s="143" t="s">
        <v>12</v>
      </c>
      <c r="B294" s="12" t="s">
        <v>385</v>
      </c>
      <c r="C294" s="12"/>
      <c r="D294" s="12"/>
      <c r="E294" s="12"/>
      <c r="F294" s="12"/>
      <c r="G294" s="12"/>
      <c r="H294" s="144"/>
      <c r="I294" s="79" t="s">
        <v>392</v>
      </c>
      <c r="J294" s="12"/>
      <c r="K294" s="12"/>
      <c r="L294" s="12"/>
      <c r="M294" s="80"/>
      <c r="N294" s="79" t="s">
        <v>1014</v>
      </c>
      <c r="O294" s="12"/>
      <c r="P294" s="12"/>
      <c r="Q294" s="12"/>
      <c r="R294" s="198"/>
      <c r="S294" s="79" t="s">
        <v>1486</v>
      </c>
      <c r="T294" s="12"/>
      <c r="U294" s="12"/>
      <c r="V294" s="12"/>
      <c r="W294" s="80"/>
    </row>
    <row r="295" spans="1:23" ht="17.25" customHeight="1" x14ac:dyDescent="0.2">
      <c r="A295" s="94" t="s">
        <v>24</v>
      </c>
      <c r="B295" s="12" t="s">
        <v>314</v>
      </c>
      <c r="C295" s="12"/>
      <c r="D295" s="12"/>
      <c r="E295" s="31" t="s">
        <v>16</v>
      </c>
      <c r="F295" s="12"/>
      <c r="G295" s="12"/>
      <c r="H295" s="144"/>
      <c r="I295" s="81" t="s">
        <v>730</v>
      </c>
      <c r="J295" s="12"/>
      <c r="K295" s="12"/>
      <c r="L295" s="12"/>
      <c r="M295" s="80"/>
      <c r="N295" s="81" t="s">
        <v>1015</v>
      </c>
      <c r="O295" s="12"/>
      <c r="P295" s="12"/>
      <c r="Q295" s="12"/>
      <c r="R295" s="198"/>
      <c r="S295" s="81" t="s">
        <v>2395</v>
      </c>
      <c r="T295" s="12"/>
      <c r="U295" s="12"/>
      <c r="V295" s="12"/>
      <c r="W295" s="80"/>
    </row>
    <row r="296" spans="1:23" ht="17.25" customHeight="1" x14ac:dyDescent="0.2">
      <c r="A296" s="94" t="s">
        <v>24</v>
      </c>
      <c r="B296" s="12" t="s">
        <v>315</v>
      </c>
      <c r="C296" s="12"/>
      <c r="D296" s="12"/>
      <c r="E296" s="31" t="s">
        <v>16</v>
      </c>
      <c r="F296" s="12" t="s">
        <v>316</v>
      </c>
      <c r="G296" s="12"/>
      <c r="H296" s="144"/>
      <c r="I296" s="81" t="s">
        <v>731</v>
      </c>
      <c r="J296" s="12"/>
      <c r="K296" s="12"/>
      <c r="L296" s="12"/>
      <c r="M296" s="80"/>
      <c r="N296" s="81" t="s">
        <v>1016</v>
      </c>
      <c r="O296" s="12"/>
      <c r="P296" s="12"/>
      <c r="Q296" s="12"/>
      <c r="R296" s="198"/>
      <c r="S296" s="81" t="s">
        <v>2396</v>
      </c>
      <c r="T296" s="12"/>
      <c r="U296" s="12"/>
      <c r="V296" s="12"/>
      <c r="W296" s="80"/>
    </row>
    <row r="297" spans="1:23" ht="17.25" customHeight="1" x14ac:dyDescent="0.2">
      <c r="A297" s="94" t="s">
        <v>24</v>
      </c>
      <c r="B297" s="12" t="s">
        <v>317</v>
      </c>
      <c r="C297" s="12"/>
      <c r="D297" s="12"/>
      <c r="E297" s="31" t="s">
        <v>16</v>
      </c>
      <c r="F297" s="12" t="s">
        <v>318</v>
      </c>
      <c r="G297" s="12"/>
      <c r="H297" s="144"/>
      <c r="I297" s="81" t="s">
        <v>1246</v>
      </c>
      <c r="J297" s="12"/>
      <c r="K297" s="12"/>
      <c r="L297" s="12"/>
      <c r="M297" s="80"/>
      <c r="N297" s="81" t="s">
        <v>1250</v>
      </c>
      <c r="O297" s="12"/>
      <c r="P297" s="12"/>
      <c r="Q297" s="12"/>
      <c r="R297" s="198"/>
      <c r="S297" s="81" t="s">
        <v>2397</v>
      </c>
      <c r="T297" s="12"/>
      <c r="U297" s="12"/>
      <c r="V297" s="12"/>
      <c r="W297" s="80"/>
    </row>
    <row r="298" spans="1:23" ht="17.25" customHeight="1" x14ac:dyDescent="0.2">
      <c r="A298" s="94" t="s">
        <v>24</v>
      </c>
      <c r="B298" s="12" t="s">
        <v>319</v>
      </c>
      <c r="C298" s="12"/>
      <c r="D298" s="12"/>
      <c r="E298" s="31" t="s">
        <v>16</v>
      </c>
      <c r="F298" s="12" t="s">
        <v>318</v>
      </c>
      <c r="G298" s="12"/>
      <c r="H298" s="144"/>
      <c r="I298" s="81" t="s">
        <v>732</v>
      </c>
      <c r="J298" s="12"/>
      <c r="K298" s="12"/>
      <c r="L298" s="12"/>
      <c r="M298" s="80"/>
      <c r="N298" s="81" t="s">
        <v>1017</v>
      </c>
      <c r="O298" s="12"/>
      <c r="P298" s="12"/>
      <c r="Q298" s="12"/>
      <c r="R298" s="198"/>
      <c r="S298" s="81" t="s">
        <v>2398</v>
      </c>
      <c r="T298" s="12"/>
      <c r="U298" s="12"/>
      <c r="V298" s="12"/>
      <c r="W298" s="80"/>
    </row>
    <row r="299" spans="1:23" ht="17.25" customHeight="1" x14ac:dyDescent="0.2">
      <c r="A299" s="94" t="s">
        <v>24</v>
      </c>
      <c r="B299" s="12" t="s">
        <v>320</v>
      </c>
      <c r="C299" s="12"/>
      <c r="D299" s="12"/>
      <c r="E299" s="31" t="s">
        <v>16</v>
      </c>
      <c r="F299" s="12" t="s">
        <v>318</v>
      </c>
      <c r="G299" s="12"/>
      <c r="H299" s="144"/>
      <c r="I299" s="81" t="s">
        <v>733</v>
      </c>
      <c r="J299" s="12"/>
      <c r="K299" s="12"/>
      <c r="L299" s="12"/>
      <c r="M299" s="80"/>
      <c r="N299" s="81" t="s">
        <v>1018</v>
      </c>
      <c r="O299" s="12"/>
      <c r="P299" s="12"/>
      <c r="Q299" s="12"/>
      <c r="R299" s="198"/>
      <c r="S299" s="81" t="s">
        <v>2399</v>
      </c>
      <c r="T299" s="12"/>
      <c r="U299" s="12"/>
      <c r="V299" s="12"/>
      <c r="W299" s="80"/>
    </row>
    <row r="300" spans="1:23" ht="17.25" customHeight="1" x14ac:dyDescent="0.2">
      <c r="A300" s="94" t="s">
        <v>24</v>
      </c>
      <c r="B300" s="12" t="s">
        <v>321</v>
      </c>
      <c r="C300" s="12"/>
      <c r="D300" s="12"/>
      <c r="E300" s="31" t="s">
        <v>16</v>
      </c>
      <c r="F300" s="12" t="s">
        <v>318</v>
      </c>
      <c r="G300" s="12"/>
      <c r="H300" s="144"/>
      <c r="I300" s="81" t="s">
        <v>734</v>
      </c>
      <c r="J300" s="12"/>
      <c r="K300" s="12"/>
      <c r="L300" s="12"/>
      <c r="M300" s="80"/>
      <c r="N300" s="81" t="s">
        <v>1019</v>
      </c>
      <c r="O300" s="12"/>
      <c r="P300" s="12"/>
      <c r="Q300" s="12"/>
      <c r="R300" s="198"/>
      <c r="S300" s="81" t="s">
        <v>2400</v>
      </c>
      <c r="T300" s="12"/>
      <c r="U300" s="12"/>
      <c r="V300" s="12"/>
      <c r="W300" s="80"/>
    </row>
    <row r="301" spans="1:23" ht="17.25" customHeight="1" x14ac:dyDescent="0.2">
      <c r="A301" s="143" t="s">
        <v>21</v>
      </c>
      <c r="B301" s="12"/>
      <c r="C301" s="12"/>
      <c r="D301" s="12"/>
      <c r="E301" s="12"/>
      <c r="F301" s="12"/>
      <c r="G301" s="12"/>
      <c r="H301" s="144"/>
      <c r="I301" s="81"/>
      <c r="J301" s="12"/>
      <c r="K301" s="12"/>
      <c r="L301" s="12"/>
      <c r="M301" s="80"/>
      <c r="N301" s="94"/>
      <c r="O301" s="12"/>
      <c r="P301" s="12"/>
      <c r="Q301" s="12"/>
      <c r="R301" s="198"/>
      <c r="S301" s="94"/>
      <c r="T301" s="12"/>
      <c r="U301" s="12"/>
      <c r="V301" s="12"/>
      <c r="W301" s="80"/>
    </row>
    <row r="302" spans="1:23" ht="17.25" customHeight="1" x14ac:dyDescent="0.2">
      <c r="A302" s="143" t="s">
        <v>12</v>
      </c>
      <c r="B302" s="12" t="s">
        <v>389</v>
      </c>
      <c r="C302" s="12"/>
      <c r="D302" s="12"/>
      <c r="E302" s="12"/>
      <c r="F302" s="12"/>
      <c r="G302" s="12"/>
      <c r="H302" s="144"/>
      <c r="I302" s="79" t="s">
        <v>386</v>
      </c>
      <c r="J302" s="12"/>
      <c r="K302" s="12"/>
      <c r="L302" s="12"/>
      <c r="M302" s="80"/>
      <c r="N302" s="79" t="s">
        <v>1020</v>
      </c>
      <c r="O302" s="12"/>
      <c r="P302" s="12"/>
      <c r="Q302" s="12"/>
      <c r="R302" s="198"/>
      <c r="S302" s="79" t="s">
        <v>1487</v>
      </c>
      <c r="T302" s="12"/>
      <c r="U302" s="12"/>
      <c r="V302" s="12"/>
      <c r="W302" s="80"/>
    </row>
    <row r="303" spans="1:23" ht="17.25" customHeight="1" x14ac:dyDescent="0.2">
      <c r="A303" s="94" t="s">
        <v>24</v>
      </c>
      <c r="B303" s="12" t="s">
        <v>322</v>
      </c>
      <c r="C303" s="12"/>
      <c r="D303" s="12"/>
      <c r="E303" s="31" t="s">
        <v>16</v>
      </c>
      <c r="F303" s="12"/>
      <c r="G303" s="12"/>
      <c r="H303" s="144"/>
      <c r="I303" s="81" t="s">
        <v>727</v>
      </c>
      <c r="J303" s="12"/>
      <c r="K303" s="12"/>
      <c r="L303" s="12"/>
      <c r="M303" s="80"/>
      <c r="N303" s="81" t="s">
        <v>1021</v>
      </c>
      <c r="O303" s="12"/>
      <c r="P303" s="12"/>
      <c r="Q303" s="12"/>
      <c r="R303" s="198"/>
      <c r="S303" s="81" t="s">
        <v>2401</v>
      </c>
      <c r="T303" s="12"/>
      <c r="U303" s="12"/>
      <c r="V303" s="12"/>
      <c r="W303" s="80"/>
    </row>
    <row r="304" spans="1:23" ht="17.25" customHeight="1" x14ac:dyDescent="0.2">
      <c r="A304" s="94" t="s">
        <v>24</v>
      </c>
      <c r="B304" s="12" t="s">
        <v>323</v>
      </c>
      <c r="C304" s="12"/>
      <c r="D304" s="12"/>
      <c r="E304" s="31" t="s">
        <v>16</v>
      </c>
      <c r="F304" s="12"/>
      <c r="G304" s="12"/>
      <c r="H304" s="144"/>
      <c r="I304" s="81" t="s">
        <v>728</v>
      </c>
      <c r="J304" s="12"/>
      <c r="K304" s="12"/>
      <c r="L304" s="12"/>
      <c r="M304" s="80"/>
      <c r="N304" s="81" t="s">
        <v>1022</v>
      </c>
      <c r="O304" s="12"/>
      <c r="P304" s="12"/>
      <c r="Q304" s="12"/>
      <c r="R304" s="198"/>
      <c r="S304" s="81" t="s">
        <v>2402</v>
      </c>
      <c r="T304" s="12"/>
      <c r="U304" s="12"/>
      <c r="V304" s="12"/>
      <c r="W304" s="80"/>
    </row>
    <row r="305" spans="1:23" ht="17.25" customHeight="1" x14ac:dyDescent="0.2">
      <c r="A305" s="94" t="s">
        <v>24</v>
      </c>
      <c r="B305" s="12" t="s">
        <v>324</v>
      </c>
      <c r="C305" s="12"/>
      <c r="D305" s="12"/>
      <c r="E305" s="31" t="s">
        <v>16</v>
      </c>
      <c r="F305" s="12"/>
      <c r="G305" s="12"/>
      <c r="H305" s="144"/>
      <c r="I305" s="81" t="s">
        <v>729</v>
      </c>
      <c r="J305" s="12"/>
      <c r="K305" s="12"/>
      <c r="L305" s="12"/>
      <c r="M305" s="80"/>
      <c r="N305" s="81" t="s">
        <v>1023</v>
      </c>
      <c r="O305" s="12"/>
      <c r="P305" s="12"/>
      <c r="Q305" s="12"/>
      <c r="R305" s="198"/>
      <c r="S305" s="81" t="s">
        <v>2403</v>
      </c>
      <c r="T305" s="12"/>
      <c r="U305" s="12"/>
      <c r="V305" s="12"/>
      <c r="W305" s="80"/>
    </row>
    <row r="306" spans="1:23" ht="17.25" customHeight="1" x14ac:dyDescent="0.2">
      <c r="A306" s="143" t="s">
        <v>21</v>
      </c>
      <c r="B306" s="12"/>
      <c r="C306" s="12"/>
      <c r="D306" s="12"/>
      <c r="E306" s="12"/>
      <c r="F306" s="12"/>
      <c r="G306" s="12"/>
      <c r="H306" s="144"/>
      <c r="I306" s="81"/>
      <c r="J306" s="12"/>
      <c r="K306" s="12"/>
      <c r="L306" s="12"/>
      <c r="M306" s="80"/>
      <c r="N306" s="94"/>
      <c r="O306" s="12"/>
      <c r="P306" s="12"/>
      <c r="Q306" s="12"/>
      <c r="R306" s="198"/>
      <c r="S306" s="94"/>
      <c r="T306" s="12"/>
      <c r="U306" s="12"/>
      <c r="V306" s="12"/>
      <c r="W306" s="80"/>
    </row>
    <row r="307" spans="1:23" ht="17.25" customHeight="1" x14ac:dyDescent="0.2">
      <c r="A307" s="143" t="s">
        <v>12</v>
      </c>
      <c r="B307" s="12" t="s">
        <v>388</v>
      </c>
      <c r="C307" s="12"/>
      <c r="D307" s="12"/>
      <c r="E307" s="12"/>
      <c r="F307" s="12"/>
      <c r="G307" s="12"/>
      <c r="H307" s="144"/>
      <c r="I307" s="81"/>
      <c r="J307" s="12"/>
      <c r="K307" s="12"/>
      <c r="L307" s="12"/>
      <c r="M307" s="80"/>
      <c r="N307" s="94"/>
      <c r="O307" s="12"/>
      <c r="P307" s="12"/>
      <c r="Q307" s="12"/>
      <c r="R307" s="198"/>
      <c r="S307" s="94"/>
      <c r="T307" s="12"/>
      <c r="U307" s="12"/>
      <c r="V307" s="12"/>
      <c r="W307" s="80"/>
    </row>
    <row r="308" spans="1:23" ht="17.25" customHeight="1" x14ac:dyDescent="0.2">
      <c r="A308" s="94" t="s">
        <v>24</v>
      </c>
      <c r="B308" s="30" t="s">
        <v>1139</v>
      </c>
      <c r="C308" s="30"/>
      <c r="D308" s="12"/>
      <c r="E308" s="30" t="s">
        <v>16</v>
      </c>
      <c r="F308" s="12"/>
      <c r="G308" s="12"/>
      <c r="H308" s="145"/>
      <c r="I308" s="81" t="s">
        <v>1143</v>
      </c>
      <c r="J308" s="12"/>
      <c r="K308" s="12"/>
      <c r="L308" s="12"/>
      <c r="M308" s="80"/>
      <c r="N308" s="94" t="s">
        <v>1145</v>
      </c>
      <c r="O308" s="12"/>
      <c r="P308" s="12"/>
      <c r="Q308" s="12"/>
      <c r="R308" s="198"/>
      <c r="S308" s="81" t="s">
        <v>2404</v>
      </c>
      <c r="T308" s="12"/>
      <c r="U308" s="12"/>
      <c r="V308" s="30"/>
      <c r="W308" s="80"/>
    </row>
    <row r="309" spans="1:23" ht="17.25" customHeight="1" x14ac:dyDescent="0.2">
      <c r="A309" s="143" t="s">
        <v>12</v>
      </c>
      <c r="B309" s="30" t="s">
        <v>1144</v>
      </c>
      <c r="C309" s="30"/>
      <c r="D309" s="12"/>
      <c r="E309" s="12"/>
      <c r="F309" s="30" t="s">
        <v>1140</v>
      </c>
      <c r="G309" s="12"/>
      <c r="H309" s="145" t="s">
        <v>62</v>
      </c>
      <c r="I309" s="79" t="s">
        <v>387</v>
      </c>
      <c r="J309" s="12"/>
      <c r="K309" s="12"/>
      <c r="L309" s="12"/>
      <c r="M309" s="80"/>
      <c r="N309" s="79" t="s">
        <v>1024</v>
      </c>
      <c r="O309" s="12"/>
      <c r="P309" s="12"/>
      <c r="Q309" s="12"/>
      <c r="R309" s="198"/>
      <c r="S309" s="79" t="s">
        <v>1488</v>
      </c>
      <c r="T309" s="12"/>
      <c r="U309" s="12"/>
      <c r="V309" s="12"/>
      <c r="W309" s="80"/>
    </row>
    <row r="310" spans="1:23" ht="17.25" customHeight="1" x14ac:dyDescent="0.2">
      <c r="A310" s="146" t="s">
        <v>71</v>
      </c>
      <c r="B310" s="30" t="s">
        <v>719</v>
      </c>
      <c r="C310" s="30"/>
      <c r="D310" s="12"/>
      <c r="E310" s="12"/>
      <c r="F310" s="30"/>
      <c r="G310" s="12"/>
      <c r="H310" s="144"/>
      <c r="I310" s="81" t="s">
        <v>1141</v>
      </c>
      <c r="J310" s="12"/>
      <c r="K310" s="12"/>
      <c r="L310" s="12"/>
      <c r="M310" s="80"/>
      <c r="N310" s="81" t="s">
        <v>1142</v>
      </c>
      <c r="O310" s="12"/>
      <c r="P310" s="12"/>
      <c r="Q310" s="12"/>
      <c r="R310" s="198"/>
      <c r="S310" s="94" t="s">
        <v>1489</v>
      </c>
      <c r="T310" s="12"/>
      <c r="U310" s="12"/>
      <c r="V310" s="12"/>
      <c r="W310" s="80"/>
    </row>
    <row r="311" spans="1:23" ht="17.25" customHeight="1" x14ac:dyDescent="0.2">
      <c r="A311" s="94" t="s">
        <v>24</v>
      </c>
      <c r="B311" s="12" t="s">
        <v>325</v>
      </c>
      <c r="C311" s="12"/>
      <c r="D311" s="12"/>
      <c r="E311" s="31" t="s">
        <v>16</v>
      </c>
      <c r="F311" s="30"/>
      <c r="G311" s="12"/>
      <c r="H311" s="144"/>
      <c r="I311" s="99" t="s">
        <v>720</v>
      </c>
      <c r="J311" s="12"/>
      <c r="K311" s="12"/>
      <c r="L311" s="31" t="s">
        <v>684</v>
      </c>
      <c r="M311" s="80"/>
      <c r="N311" s="81" t="s">
        <v>1026</v>
      </c>
      <c r="O311" s="12"/>
      <c r="P311" s="12"/>
      <c r="Q311" s="31" t="s">
        <v>1025</v>
      </c>
      <c r="R311" s="198"/>
      <c r="S311" s="94" t="s">
        <v>1490</v>
      </c>
      <c r="T311" s="12"/>
      <c r="U311" s="12"/>
      <c r="V311" s="30" t="s">
        <v>1591</v>
      </c>
      <c r="W311" s="80"/>
    </row>
    <row r="312" spans="1:23" ht="17.25" customHeight="1" x14ac:dyDescent="0.2">
      <c r="A312" s="94" t="s">
        <v>24</v>
      </c>
      <c r="B312" s="12" t="s">
        <v>326</v>
      </c>
      <c r="C312" s="12"/>
      <c r="D312" s="12"/>
      <c r="E312" s="31" t="s">
        <v>16</v>
      </c>
      <c r="F312" s="12"/>
      <c r="G312" s="12"/>
      <c r="H312" s="144"/>
      <c r="I312" s="99" t="s">
        <v>721</v>
      </c>
      <c r="J312" s="12"/>
      <c r="K312" s="12"/>
      <c r="L312" s="31" t="s">
        <v>684</v>
      </c>
      <c r="M312" s="80"/>
      <c r="N312" s="81" t="s">
        <v>1027</v>
      </c>
      <c r="O312" s="12"/>
      <c r="P312" s="12"/>
      <c r="Q312" s="31" t="s">
        <v>1025</v>
      </c>
      <c r="R312" s="198"/>
      <c r="S312" s="81" t="s">
        <v>2405</v>
      </c>
      <c r="T312" s="12"/>
      <c r="U312" s="12"/>
      <c r="V312" s="30" t="s">
        <v>1591</v>
      </c>
      <c r="W312" s="80"/>
    </row>
    <row r="313" spans="1:23" ht="17.25" customHeight="1" x14ac:dyDescent="0.2">
      <c r="A313" s="94" t="s">
        <v>24</v>
      </c>
      <c r="B313" s="12" t="s">
        <v>327</v>
      </c>
      <c r="C313" s="12"/>
      <c r="D313" s="12"/>
      <c r="E313" s="31" t="s">
        <v>16</v>
      </c>
      <c r="F313" s="12"/>
      <c r="G313" s="12"/>
      <c r="H313" s="144"/>
      <c r="I313" s="81" t="s">
        <v>722</v>
      </c>
      <c r="J313" s="12"/>
      <c r="K313" s="12"/>
      <c r="L313" s="31" t="s">
        <v>684</v>
      </c>
      <c r="M313" s="80"/>
      <c r="N313" s="81" t="s">
        <v>1028</v>
      </c>
      <c r="O313" s="12"/>
      <c r="P313" s="12"/>
      <c r="Q313" s="31" t="s">
        <v>1025</v>
      </c>
      <c r="R313" s="198"/>
      <c r="S313" s="94" t="s">
        <v>1491</v>
      </c>
      <c r="T313" s="12"/>
      <c r="U313" s="12"/>
      <c r="V313" s="30" t="s">
        <v>1591</v>
      </c>
      <c r="W313" s="80"/>
    </row>
    <row r="314" spans="1:23" ht="17.25" customHeight="1" x14ac:dyDescent="0.2">
      <c r="A314" s="94" t="s">
        <v>24</v>
      </c>
      <c r="B314" s="12" t="s">
        <v>328</v>
      </c>
      <c r="C314" s="12"/>
      <c r="D314" s="12"/>
      <c r="E314" s="31" t="s">
        <v>16</v>
      </c>
      <c r="F314" s="12"/>
      <c r="G314" s="12"/>
      <c r="H314" s="144"/>
      <c r="I314" s="99" t="s">
        <v>723</v>
      </c>
      <c r="J314" s="12"/>
      <c r="K314" s="12"/>
      <c r="L314" s="31" t="s">
        <v>684</v>
      </c>
      <c r="M314" s="80"/>
      <c r="N314" s="81" t="s">
        <v>1029</v>
      </c>
      <c r="O314" s="12"/>
      <c r="P314" s="12"/>
      <c r="Q314" s="31" t="s">
        <v>1025</v>
      </c>
      <c r="R314" s="198"/>
      <c r="S314" s="81" t="s">
        <v>2412</v>
      </c>
      <c r="T314" s="12"/>
      <c r="U314" s="12"/>
      <c r="V314" s="30" t="s">
        <v>1591</v>
      </c>
      <c r="W314" s="80"/>
    </row>
    <row r="315" spans="1:23" ht="17.25" customHeight="1" x14ac:dyDescent="0.2">
      <c r="A315" s="94" t="s">
        <v>24</v>
      </c>
      <c r="B315" s="12" t="s">
        <v>329</v>
      </c>
      <c r="C315" s="12"/>
      <c r="D315" s="12"/>
      <c r="E315" s="31" t="s">
        <v>16</v>
      </c>
      <c r="F315" s="12"/>
      <c r="G315" s="12"/>
      <c r="H315" s="144"/>
      <c r="I315" s="99" t="s">
        <v>724</v>
      </c>
      <c r="J315" s="12"/>
      <c r="K315" s="12"/>
      <c r="L315" s="31" t="s">
        <v>684</v>
      </c>
      <c r="M315" s="80"/>
      <c r="N315" s="81" t="s">
        <v>1030</v>
      </c>
      <c r="O315" s="12"/>
      <c r="P315" s="12"/>
      <c r="Q315" s="31" t="s">
        <v>1025</v>
      </c>
      <c r="R315" s="198"/>
      <c r="S315" s="81" t="s">
        <v>2413</v>
      </c>
      <c r="T315" s="12"/>
      <c r="U315" s="12"/>
      <c r="V315" s="30" t="s">
        <v>1591</v>
      </c>
      <c r="W315" s="80"/>
    </row>
    <row r="316" spans="1:23" ht="17.25" customHeight="1" x14ac:dyDescent="0.2">
      <c r="A316" s="94" t="s">
        <v>24</v>
      </c>
      <c r="B316" s="12" t="s">
        <v>330</v>
      </c>
      <c r="C316" s="12"/>
      <c r="D316" s="12"/>
      <c r="E316" s="31" t="s">
        <v>16</v>
      </c>
      <c r="F316" s="12"/>
      <c r="G316" s="12"/>
      <c r="H316" s="144"/>
      <c r="I316" s="99" t="s">
        <v>725</v>
      </c>
      <c r="J316" s="12"/>
      <c r="K316" s="12"/>
      <c r="L316" s="31" t="s">
        <v>684</v>
      </c>
      <c r="M316" s="80"/>
      <c r="N316" s="81" t="s">
        <v>1031</v>
      </c>
      <c r="O316" s="12"/>
      <c r="P316" s="12"/>
      <c r="Q316" s="31" t="s">
        <v>1025</v>
      </c>
      <c r="R316" s="198"/>
      <c r="S316" s="94" t="s">
        <v>1492</v>
      </c>
      <c r="T316" s="12"/>
      <c r="U316" s="12"/>
      <c r="V316" s="30" t="s">
        <v>1591</v>
      </c>
      <c r="W316" s="80"/>
    </row>
    <row r="317" spans="1:23" ht="17.25" customHeight="1" x14ac:dyDescent="0.2">
      <c r="A317" s="94" t="s">
        <v>24</v>
      </c>
      <c r="B317" s="30" t="s">
        <v>1146</v>
      </c>
      <c r="C317" s="30"/>
      <c r="D317" s="12"/>
      <c r="E317" s="31" t="s">
        <v>16</v>
      </c>
      <c r="F317" s="12"/>
      <c r="G317" s="12"/>
      <c r="H317" s="144"/>
      <c r="I317" s="99" t="s">
        <v>1147</v>
      </c>
      <c r="J317" s="12"/>
      <c r="K317" s="12"/>
      <c r="L317" s="31" t="s">
        <v>684</v>
      </c>
      <c r="M317" s="80"/>
      <c r="N317" s="81" t="s">
        <v>1148</v>
      </c>
      <c r="O317" s="12"/>
      <c r="P317" s="12"/>
      <c r="Q317" s="31"/>
      <c r="R317" s="198"/>
      <c r="S317" s="94" t="s">
        <v>1493</v>
      </c>
      <c r="T317" s="12"/>
      <c r="U317" s="12"/>
      <c r="V317" s="31"/>
      <c r="W317" s="80"/>
    </row>
    <row r="318" spans="1:23" ht="17.25" customHeight="1" x14ac:dyDescent="0.2">
      <c r="A318" s="143" t="s">
        <v>21</v>
      </c>
      <c r="B318" s="12"/>
      <c r="C318" s="12"/>
      <c r="D318" s="12"/>
      <c r="E318" s="12"/>
      <c r="F318" s="12"/>
      <c r="G318" s="12"/>
      <c r="H318" s="144"/>
      <c r="I318" s="81"/>
      <c r="J318" s="12"/>
      <c r="K318" s="12"/>
      <c r="L318" s="12"/>
      <c r="M318" s="80"/>
      <c r="N318" s="94"/>
      <c r="O318" s="12"/>
      <c r="P318" s="12"/>
      <c r="Q318" s="12"/>
      <c r="R318" s="198"/>
      <c r="S318" s="94"/>
      <c r="T318" s="12"/>
      <c r="U318" s="12"/>
      <c r="V318" s="12"/>
      <c r="W318" s="80"/>
    </row>
    <row r="319" spans="1:23" ht="17.25" customHeight="1" x14ac:dyDescent="0.2">
      <c r="A319" s="143" t="s">
        <v>12</v>
      </c>
      <c r="B319" s="12" t="s">
        <v>390</v>
      </c>
      <c r="C319" s="12"/>
      <c r="D319" s="12"/>
      <c r="E319" s="12"/>
      <c r="F319" s="12" t="s">
        <v>331</v>
      </c>
      <c r="G319" s="12"/>
      <c r="H319" s="144"/>
      <c r="I319" s="79" t="s">
        <v>391</v>
      </c>
      <c r="J319" s="12"/>
      <c r="K319" s="12"/>
      <c r="L319" s="12"/>
      <c r="M319" s="80"/>
      <c r="N319" s="79" t="s">
        <v>1032</v>
      </c>
      <c r="O319" s="12"/>
      <c r="P319" s="12"/>
      <c r="Q319" s="12"/>
      <c r="R319" s="198"/>
      <c r="S319" s="79" t="s">
        <v>1494</v>
      </c>
      <c r="T319" s="12"/>
      <c r="U319" s="12"/>
      <c r="V319" s="12"/>
      <c r="W319" s="80"/>
    </row>
    <row r="320" spans="1:23" ht="17.25" customHeight="1" x14ac:dyDescent="0.2">
      <c r="A320" s="94" t="s">
        <v>71</v>
      </c>
      <c r="B320" s="12" t="s">
        <v>332</v>
      </c>
      <c r="C320" s="12"/>
      <c r="D320" s="12"/>
      <c r="E320" s="31"/>
      <c r="F320" s="12"/>
      <c r="G320" s="12"/>
      <c r="H320" s="144"/>
      <c r="I320" s="81" t="s">
        <v>333</v>
      </c>
      <c r="J320" s="12"/>
      <c r="K320" s="12"/>
      <c r="L320" s="12"/>
      <c r="M320" s="80"/>
      <c r="N320" s="81" t="s">
        <v>1033</v>
      </c>
      <c r="O320" s="12"/>
      <c r="P320" s="12"/>
      <c r="Q320" s="12"/>
      <c r="R320" s="198"/>
      <c r="S320" s="81" t="s">
        <v>2415</v>
      </c>
      <c r="T320" s="12"/>
      <c r="U320" s="12"/>
      <c r="V320" s="12"/>
      <c r="W320" s="80"/>
    </row>
    <row r="321" spans="1:23" ht="17.25" customHeight="1" x14ac:dyDescent="0.2">
      <c r="A321" s="94" t="s">
        <v>1167</v>
      </c>
      <c r="B321" s="12" t="s">
        <v>334</v>
      </c>
      <c r="C321" s="12"/>
      <c r="D321" s="12"/>
      <c r="E321" s="31" t="s">
        <v>16</v>
      </c>
      <c r="F321" s="12"/>
      <c r="G321" s="12"/>
      <c r="H321" s="144"/>
      <c r="I321" s="81" t="s">
        <v>726</v>
      </c>
      <c r="J321" s="12"/>
      <c r="K321" s="12"/>
      <c r="L321" s="12"/>
      <c r="M321" s="80"/>
      <c r="N321" s="81" t="s">
        <v>1034</v>
      </c>
      <c r="O321" s="12"/>
      <c r="P321" s="12"/>
      <c r="Q321" s="12"/>
      <c r="R321" s="198"/>
      <c r="S321" s="81" t="s">
        <v>1495</v>
      </c>
      <c r="T321" s="12"/>
      <c r="U321" s="12"/>
      <c r="V321" s="12"/>
      <c r="W321" s="80"/>
    </row>
    <row r="322" spans="1:23" ht="17.25" customHeight="1" x14ac:dyDescent="0.2">
      <c r="A322" s="94" t="s">
        <v>12</v>
      </c>
      <c r="B322" s="12" t="s">
        <v>2179</v>
      </c>
      <c r="C322" s="12"/>
      <c r="D322" s="12"/>
      <c r="E322" s="31"/>
      <c r="F322" s="12" t="s">
        <v>2180</v>
      </c>
      <c r="G322" s="12"/>
      <c r="H322" s="144"/>
      <c r="I322" s="81"/>
      <c r="J322" s="12"/>
      <c r="K322" s="12"/>
      <c r="L322" s="12"/>
      <c r="M322" s="80"/>
      <c r="N322" s="81"/>
      <c r="O322" s="12"/>
      <c r="P322" s="12"/>
      <c r="Q322" s="12"/>
      <c r="R322" s="198"/>
      <c r="S322" s="81"/>
      <c r="T322" s="12"/>
      <c r="U322" s="12"/>
      <c r="V322" s="12"/>
      <c r="W322" s="80"/>
    </row>
    <row r="323" spans="1:23" ht="17.25" customHeight="1" x14ac:dyDescent="0.2">
      <c r="A323" s="94" t="s">
        <v>13</v>
      </c>
      <c r="B323" s="12" t="s">
        <v>2181</v>
      </c>
      <c r="C323" s="12"/>
      <c r="D323" s="12" t="s">
        <v>2182</v>
      </c>
      <c r="E323" s="31" t="s">
        <v>16</v>
      </c>
      <c r="F323" s="12"/>
      <c r="G323" s="12"/>
      <c r="H323" s="144"/>
      <c r="I323" s="81" t="s">
        <v>2183</v>
      </c>
      <c r="J323" s="12" t="s">
        <v>2184</v>
      </c>
      <c r="K323" s="12" t="s">
        <v>136</v>
      </c>
      <c r="L323" s="12"/>
      <c r="M323" s="80"/>
      <c r="N323" s="81" t="s">
        <v>2185</v>
      </c>
      <c r="O323" s="12" t="s">
        <v>2186</v>
      </c>
      <c r="P323" s="12" t="s">
        <v>1701</v>
      </c>
      <c r="Q323" s="12"/>
      <c r="R323" s="198"/>
      <c r="S323" s="81" t="s">
        <v>2416</v>
      </c>
      <c r="T323" s="12" t="s">
        <v>2187</v>
      </c>
      <c r="U323" s="12" t="s">
        <v>2131</v>
      </c>
      <c r="V323" s="12"/>
      <c r="W323" s="80"/>
    </row>
    <row r="324" spans="1:23" ht="17.25" customHeight="1" x14ac:dyDescent="0.2">
      <c r="A324" s="94" t="s">
        <v>2188</v>
      </c>
      <c r="B324" s="12" t="s">
        <v>2189</v>
      </c>
      <c r="C324" s="12"/>
      <c r="D324" s="12"/>
      <c r="E324" s="31" t="s">
        <v>16</v>
      </c>
      <c r="F324" s="12"/>
      <c r="G324" s="12"/>
      <c r="H324" s="144"/>
      <c r="I324" s="81" t="s">
        <v>2190</v>
      </c>
      <c r="J324" s="12"/>
      <c r="K324" s="12"/>
      <c r="L324" s="12"/>
      <c r="M324" s="80"/>
      <c r="N324" s="81" t="s">
        <v>2191</v>
      </c>
      <c r="O324" s="12"/>
      <c r="P324" s="12"/>
      <c r="Q324" s="12"/>
      <c r="R324" s="198"/>
      <c r="S324" s="81" t="s">
        <v>2417</v>
      </c>
      <c r="T324" s="12"/>
      <c r="U324" s="12"/>
      <c r="V324" s="12"/>
      <c r="W324" s="80"/>
    </row>
    <row r="325" spans="1:23" ht="17.25" customHeight="1" x14ac:dyDescent="0.2">
      <c r="A325" s="94" t="s">
        <v>2192</v>
      </c>
      <c r="B325" s="12" t="s">
        <v>2193</v>
      </c>
      <c r="C325" s="12"/>
      <c r="D325" s="12"/>
      <c r="E325" s="31" t="s">
        <v>16</v>
      </c>
      <c r="F325" s="12"/>
      <c r="G325" s="12"/>
      <c r="H325" s="144"/>
      <c r="I325" s="81" t="s">
        <v>2194</v>
      </c>
      <c r="J325" s="12"/>
      <c r="K325" s="12"/>
      <c r="L325" s="12"/>
      <c r="M325" s="80"/>
      <c r="N325" s="81" t="s">
        <v>2195</v>
      </c>
      <c r="O325" s="12"/>
      <c r="P325" s="12"/>
      <c r="Q325" s="12"/>
      <c r="R325" s="198"/>
      <c r="S325" s="81" t="s">
        <v>2418</v>
      </c>
      <c r="T325" s="12"/>
      <c r="U325" s="12"/>
      <c r="V325" s="12"/>
      <c r="W325" s="80"/>
    </row>
    <row r="326" spans="1:23" ht="17.25" customHeight="1" x14ac:dyDescent="0.2">
      <c r="A326" s="94" t="s">
        <v>2196</v>
      </c>
      <c r="B326" s="12" t="s">
        <v>2197</v>
      </c>
      <c r="C326" s="12"/>
      <c r="D326" s="12"/>
      <c r="E326" s="31" t="s">
        <v>16</v>
      </c>
      <c r="F326" s="12"/>
      <c r="G326" s="12"/>
      <c r="H326" s="144"/>
      <c r="I326" s="81" t="s">
        <v>2198</v>
      </c>
      <c r="J326" s="12"/>
      <c r="K326" s="12"/>
      <c r="L326" s="12"/>
      <c r="M326" s="80"/>
      <c r="N326" s="81" t="s">
        <v>2199</v>
      </c>
      <c r="O326" s="12"/>
      <c r="P326" s="12"/>
      <c r="Q326" s="12"/>
      <c r="R326" s="198"/>
      <c r="S326" s="81" t="s">
        <v>2419</v>
      </c>
      <c r="T326" s="12"/>
      <c r="U326" s="12"/>
      <c r="V326" s="12"/>
      <c r="W326" s="80"/>
    </row>
    <row r="327" spans="1:23" ht="17.25" customHeight="1" x14ac:dyDescent="0.2">
      <c r="A327" s="94" t="s">
        <v>2200</v>
      </c>
      <c r="B327" s="12" t="s">
        <v>2201</v>
      </c>
      <c r="C327" s="12"/>
      <c r="D327" s="12"/>
      <c r="E327" s="31" t="s">
        <v>16</v>
      </c>
      <c r="F327" s="12"/>
      <c r="G327" s="12"/>
      <c r="H327" s="144"/>
      <c r="I327" s="81" t="s">
        <v>2202</v>
      </c>
      <c r="J327" s="12"/>
      <c r="K327" s="12"/>
      <c r="L327" s="12"/>
      <c r="M327" s="80"/>
      <c r="N327" s="81" t="s">
        <v>2203</v>
      </c>
      <c r="O327" s="12"/>
      <c r="P327" s="12"/>
      <c r="Q327" s="12"/>
      <c r="R327" s="198"/>
      <c r="S327" s="81" t="s">
        <v>2204</v>
      </c>
      <c r="T327" s="12"/>
      <c r="U327" s="12"/>
      <c r="V327" s="12"/>
      <c r="W327" s="80"/>
    </row>
    <row r="328" spans="1:23" ht="17.25" customHeight="1" x14ac:dyDescent="0.2">
      <c r="A328" s="94" t="s">
        <v>12</v>
      </c>
      <c r="B328" s="12" t="s">
        <v>2205</v>
      </c>
      <c r="C328" s="12"/>
      <c r="D328" s="12"/>
      <c r="E328" s="31"/>
      <c r="F328" s="12" t="s">
        <v>2206</v>
      </c>
      <c r="G328" s="12"/>
      <c r="H328" s="144"/>
      <c r="I328" s="81"/>
      <c r="J328" s="12"/>
      <c r="K328" s="12"/>
      <c r="L328" s="12"/>
      <c r="M328" s="80"/>
      <c r="N328" s="81"/>
      <c r="O328" s="12"/>
      <c r="P328" s="12"/>
      <c r="Q328" s="12"/>
      <c r="R328" s="198"/>
      <c r="S328" s="81"/>
      <c r="T328" s="12"/>
      <c r="U328" s="12"/>
      <c r="V328" s="12"/>
      <c r="W328" s="80"/>
    </row>
    <row r="329" spans="1:23" ht="17.25" customHeight="1" x14ac:dyDescent="0.2">
      <c r="A329" s="94" t="s">
        <v>2207</v>
      </c>
      <c r="B329" s="12" t="s">
        <v>2208</v>
      </c>
      <c r="C329" s="12"/>
      <c r="D329" s="12"/>
      <c r="E329" s="31" t="s">
        <v>16</v>
      </c>
      <c r="F329" s="12"/>
      <c r="G329" s="12"/>
      <c r="H329" s="144"/>
      <c r="I329" s="81" t="s">
        <v>2209</v>
      </c>
      <c r="J329" s="12"/>
      <c r="K329" s="12"/>
      <c r="L329" s="12"/>
      <c r="M329" s="80"/>
      <c r="N329" s="81" t="s">
        <v>2210</v>
      </c>
      <c r="O329" s="12"/>
      <c r="P329" s="12"/>
      <c r="Q329" s="12"/>
      <c r="R329" s="198"/>
      <c r="S329" s="81" t="s">
        <v>2211</v>
      </c>
      <c r="T329" s="12"/>
      <c r="U329" s="12"/>
      <c r="V329" s="12"/>
      <c r="W329" s="80"/>
    </row>
    <row r="330" spans="1:23" ht="17.25" customHeight="1" x14ac:dyDescent="0.2">
      <c r="A330" s="94" t="s">
        <v>2207</v>
      </c>
      <c r="B330" s="12" t="s">
        <v>2212</v>
      </c>
      <c r="C330" s="12"/>
      <c r="D330" s="12"/>
      <c r="E330" s="31" t="s">
        <v>16</v>
      </c>
      <c r="F330" s="12"/>
      <c r="G330" s="12"/>
      <c r="H330" s="144"/>
      <c r="I330" s="81" t="s">
        <v>2213</v>
      </c>
      <c r="J330" s="12"/>
      <c r="K330" s="12"/>
      <c r="L330" s="12"/>
      <c r="M330" s="80"/>
      <c r="N330" s="81" t="s">
        <v>2214</v>
      </c>
      <c r="O330" s="12"/>
      <c r="P330" s="12"/>
      <c r="Q330" s="12"/>
      <c r="R330" s="198"/>
      <c r="S330" s="81" t="s">
        <v>2215</v>
      </c>
      <c r="T330" s="12"/>
      <c r="U330" s="12"/>
      <c r="V330" s="12"/>
      <c r="W330" s="80"/>
    </row>
    <row r="331" spans="1:23" ht="17.25" customHeight="1" x14ac:dyDescent="0.2">
      <c r="A331" s="94" t="s">
        <v>2207</v>
      </c>
      <c r="B331" s="12" t="s">
        <v>2216</v>
      </c>
      <c r="C331" s="12"/>
      <c r="D331" s="12"/>
      <c r="E331" s="31" t="s">
        <v>16</v>
      </c>
      <c r="F331" s="12" t="s">
        <v>2217</v>
      </c>
      <c r="G331" s="12"/>
      <c r="H331" s="144"/>
      <c r="I331" s="81" t="s">
        <v>2218</v>
      </c>
      <c r="J331" s="12"/>
      <c r="K331" s="12"/>
      <c r="L331" s="12"/>
      <c r="M331" s="80"/>
      <c r="N331" s="81" t="s">
        <v>2219</v>
      </c>
      <c r="O331" s="12"/>
      <c r="P331" s="12"/>
      <c r="Q331" s="12"/>
      <c r="R331" s="198"/>
      <c r="S331" s="81" t="s">
        <v>2423</v>
      </c>
      <c r="T331" s="12"/>
      <c r="U331" s="12"/>
      <c r="V331" s="12"/>
      <c r="W331" s="80"/>
    </row>
    <row r="332" spans="1:23" ht="17.25" customHeight="1" x14ac:dyDescent="0.2">
      <c r="A332" s="94" t="s">
        <v>2220</v>
      </c>
      <c r="B332" s="12" t="s">
        <v>2221</v>
      </c>
      <c r="C332" s="12"/>
      <c r="D332" s="12"/>
      <c r="E332" s="31" t="s">
        <v>16</v>
      </c>
      <c r="F332" s="12" t="s">
        <v>2222</v>
      </c>
      <c r="G332" s="12"/>
      <c r="H332" s="144"/>
      <c r="I332" s="81" t="s">
        <v>2223</v>
      </c>
      <c r="J332" s="12"/>
      <c r="K332" s="12"/>
      <c r="L332" s="12"/>
      <c r="M332" s="80"/>
      <c r="N332" s="81" t="s">
        <v>2224</v>
      </c>
      <c r="O332" s="12"/>
      <c r="P332" s="12"/>
      <c r="Q332" s="12"/>
      <c r="R332" s="198"/>
      <c r="S332" s="81" t="s">
        <v>2225</v>
      </c>
      <c r="T332" s="12"/>
      <c r="U332" s="12"/>
      <c r="V332" s="12"/>
      <c r="W332" s="80"/>
    </row>
    <row r="333" spans="1:23" ht="17.25" customHeight="1" x14ac:dyDescent="0.2">
      <c r="A333" s="94" t="s">
        <v>17</v>
      </c>
      <c r="B333" s="12" t="s">
        <v>2226</v>
      </c>
      <c r="C333" s="12"/>
      <c r="D333" s="12"/>
      <c r="E333" s="31" t="s">
        <v>16</v>
      </c>
      <c r="F333" s="12" t="s">
        <v>2227</v>
      </c>
      <c r="G333" s="12"/>
      <c r="H333" s="144"/>
      <c r="I333" s="81" t="s">
        <v>2228</v>
      </c>
      <c r="J333" s="12"/>
      <c r="K333" s="12"/>
      <c r="L333" s="12"/>
      <c r="M333" s="80"/>
      <c r="N333" s="81" t="s">
        <v>2229</v>
      </c>
      <c r="O333" s="12"/>
      <c r="P333" s="12"/>
      <c r="Q333" s="12"/>
      <c r="R333" s="198"/>
      <c r="S333" s="81" t="s">
        <v>2230</v>
      </c>
      <c r="T333" s="12"/>
      <c r="U333" s="12"/>
      <c r="V333" s="12"/>
      <c r="W333" s="80"/>
    </row>
    <row r="334" spans="1:23" ht="17.25" customHeight="1" x14ac:dyDescent="0.2">
      <c r="A334" s="94" t="s">
        <v>21</v>
      </c>
      <c r="B334" s="12"/>
      <c r="C334" s="12"/>
      <c r="D334" s="12"/>
      <c r="E334" s="31"/>
      <c r="F334" s="12"/>
      <c r="G334" s="12"/>
      <c r="H334" s="144"/>
      <c r="I334" s="81"/>
      <c r="J334" s="12"/>
      <c r="K334" s="12"/>
      <c r="L334" s="12"/>
      <c r="M334" s="80"/>
      <c r="N334" s="81"/>
      <c r="O334" s="12"/>
      <c r="P334" s="12"/>
      <c r="Q334" s="12"/>
      <c r="R334" s="198"/>
      <c r="S334" s="81"/>
      <c r="T334" s="12"/>
      <c r="U334" s="12"/>
      <c r="V334" s="12"/>
      <c r="W334" s="80"/>
    </row>
    <row r="335" spans="1:23" ht="17.25" customHeight="1" x14ac:dyDescent="0.2">
      <c r="A335" s="94" t="s">
        <v>21</v>
      </c>
      <c r="B335" s="12"/>
      <c r="C335" s="12"/>
      <c r="D335" s="12"/>
      <c r="E335" s="31"/>
      <c r="F335" s="12"/>
      <c r="G335" s="12"/>
      <c r="H335" s="144"/>
      <c r="I335" s="81"/>
      <c r="J335" s="12"/>
      <c r="K335" s="12"/>
      <c r="L335" s="12"/>
      <c r="M335" s="80"/>
      <c r="N335" s="81"/>
      <c r="O335" s="12"/>
      <c r="P335" s="12"/>
      <c r="Q335" s="12"/>
      <c r="R335" s="198"/>
      <c r="S335" s="81"/>
      <c r="T335" s="12"/>
      <c r="U335" s="12"/>
      <c r="V335" s="12"/>
      <c r="W335" s="80"/>
    </row>
    <row r="336" spans="1:23" ht="17.25" customHeight="1" x14ac:dyDescent="0.2">
      <c r="A336" s="94" t="s">
        <v>12</v>
      </c>
      <c r="B336" s="12" t="s">
        <v>2231</v>
      </c>
      <c r="C336" s="12"/>
      <c r="D336" s="12"/>
      <c r="E336" s="31"/>
      <c r="F336" s="12" t="s">
        <v>2232</v>
      </c>
      <c r="G336" s="12"/>
      <c r="H336" s="144"/>
      <c r="I336" s="81"/>
      <c r="J336" s="12"/>
      <c r="K336" s="12"/>
      <c r="L336" s="12"/>
      <c r="M336" s="80"/>
      <c r="N336" s="81"/>
      <c r="O336" s="12"/>
      <c r="P336" s="12"/>
      <c r="Q336" s="12"/>
      <c r="R336" s="198"/>
      <c r="S336" s="81"/>
      <c r="T336" s="12"/>
      <c r="U336" s="12"/>
      <c r="V336" s="12"/>
      <c r="W336" s="80"/>
    </row>
    <row r="337" spans="1:24" ht="17.25" customHeight="1" x14ac:dyDescent="0.2">
      <c r="A337" s="94" t="s">
        <v>2233</v>
      </c>
      <c r="B337" s="12" t="s">
        <v>2234</v>
      </c>
      <c r="C337" s="12"/>
      <c r="D337" s="12"/>
      <c r="E337" s="31" t="s">
        <v>16</v>
      </c>
      <c r="F337" s="12"/>
      <c r="G337" s="12"/>
      <c r="H337" s="144"/>
      <c r="I337" s="81" t="s">
        <v>2235</v>
      </c>
      <c r="J337" s="12"/>
      <c r="K337" s="12"/>
      <c r="L337" s="12"/>
      <c r="M337" s="80"/>
      <c r="N337" s="81" t="s">
        <v>2236</v>
      </c>
      <c r="O337" s="12"/>
      <c r="P337" s="12"/>
      <c r="Q337" s="12"/>
      <c r="R337" s="198"/>
      <c r="S337" s="81" t="s">
        <v>2424</v>
      </c>
      <c r="T337" s="12"/>
      <c r="U337" s="12"/>
      <c r="V337" s="12"/>
      <c r="W337" s="80"/>
    </row>
    <row r="338" spans="1:24" ht="17.25" customHeight="1" x14ac:dyDescent="0.2">
      <c r="A338" s="94" t="s">
        <v>17</v>
      </c>
      <c r="B338" s="12" t="s">
        <v>2237</v>
      </c>
      <c r="C338" s="12"/>
      <c r="D338" s="12"/>
      <c r="E338" s="31" t="s">
        <v>16</v>
      </c>
      <c r="F338" s="12" t="s">
        <v>2238</v>
      </c>
      <c r="G338" s="12"/>
      <c r="H338" s="144"/>
      <c r="I338" s="81" t="s">
        <v>2239</v>
      </c>
      <c r="J338" s="12"/>
      <c r="K338" s="12"/>
      <c r="L338" s="12"/>
      <c r="M338" s="80"/>
      <c r="N338" s="81" t="s">
        <v>2240</v>
      </c>
      <c r="O338" s="12"/>
      <c r="P338" s="12"/>
      <c r="Q338" s="12"/>
      <c r="R338" s="198"/>
      <c r="S338" s="81" t="s">
        <v>2241</v>
      </c>
      <c r="T338" s="12"/>
      <c r="U338" s="12"/>
      <c r="V338" s="12"/>
      <c r="W338" s="80"/>
    </row>
    <row r="339" spans="1:24" ht="17.25" customHeight="1" x14ac:dyDescent="0.2">
      <c r="A339" s="94" t="s">
        <v>21</v>
      </c>
      <c r="B339" s="12"/>
      <c r="C339" s="12"/>
      <c r="D339" s="12"/>
      <c r="E339" s="31"/>
      <c r="F339" s="12"/>
      <c r="G339" s="12"/>
      <c r="H339" s="144"/>
      <c r="I339" s="81"/>
      <c r="J339" s="12"/>
      <c r="K339" s="12"/>
      <c r="L339" s="12"/>
      <c r="M339" s="80"/>
      <c r="N339" s="81"/>
      <c r="O339" s="12"/>
      <c r="P339" s="12"/>
      <c r="Q339" s="12"/>
      <c r="R339" s="198"/>
      <c r="S339" s="81"/>
      <c r="T339" s="12"/>
      <c r="U339" s="12"/>
      <c r="V339" s="12"/>
      <c r="W339" s="80"/>
    </row>
    <row r="340" spans="1:24" ht="17.25" customHeight="1" x14ac:dyDescent="0.2">
      <c r="A340" s="94" t="s">
        <v>21</v>
      </c>
      <c r="B340" s="12"/>
      <c r="C340" s="12"/>
      <c r="D340" s="12"/>
      <c r="E340" s="31"/>
      <c r="F340" s="12"/>
      <c r="G340" s="12"/>
      <c r="H340" s="144"/>
      <c r="I340" s="81"/>
      <c r="J340" s="12"/>
      <c r="K340" s="12"/>
      <c r="L340" s="12"/>
      <c r="M340" s="80"/>
      <c r="N340" s="81"/>
      <c r="O340" s="12"/>
      <c r="P340" s="12"/>
      <c r="Q340" s="12"/>
      <c r="R340" s="198"/>
      <c r="S340" s="81"/>
      <c r="T340" s="12"/>
      <c r="U340" s="12"/>
      <c r="V340" s="12"/>
      <c r="W340" s="80"/>
    </row>
    <row r="341" spans="1:24" ht="17.25" customHeight="1" x14ac:dyDescent="0.2">
      <c r="A341" s="143" t="s">
        <v>21</v>
      </c>
      <c r="B341" s="12"/>
      <c r="C341" s="12"/>
      <c r="D341" s="12"/>
      <c r="E341" s="12"/>
      <c r="F341" s="12"/>
      <c r="G341" s="12"/>
      <c r="H341" s="144"/>
      <c r="I341" s="81"/>
      <c r="J341" s="12"/>
      <c r="K341" s="12"/>
      <c r="L341" s="12"/>
      <c r="M341" s="80"/>
      <c r="N341" s="94"/>
      <c r="O341" s="12"/>
      <c r="P341" s="12"/>
      <c r="Q341" s="12"/>
      <c r="R341" s="198"/>
      <c r="S341" s="94"/>
      <c r="T341" s="12"/>
      <c r="U341" s="12"/>
      <c r="V341" s="12"/>
      <c r="W341" s="80"/>
    </row>
    <row r="342" spans="1:24" ht="17.25" customHeight="1" x14ac:dyDescent="0.2">
      <c r="A342" s="128" t="s">
        <v>21</v>
      </c>
      <c r="B342" s="10"/>
      <c r="C342" s="10"/>
      <c r="D342" s="10"/>
      <c r="E342" s="10"/>
      <c r="F342" s="10"/>
      <c r="G342" s="10"/>
      <c r="H342" s="138"/>
      <c r="I342" s="86"/>
      <c r="J342" s="10"/>
      <c r="K342" s="10"/>
      <c r="L342" s="10"/>
      <c r="M342" s="50"/>
      <c r="N342" s="74"/>
      <c r="O342" s="10"/>
      <c r="P342" s="10"/>
      <c r="Q342" s="10"/>
      <c r="R342" s="186"/>
      <c r="S342" s="74"/>
      <c r="T342" s="10"/>
      <c r="U342" s="10"/>
      <c r="V342" s="10"/>
      <c r="W342" s="50"/>
    </row>
    <row r="343" spans="1:24" ht="17.25" customHeight="1" x14ac:dyDescent="0.2">
      <c r="A343" s="128"/>
      <c r="B343" s="10"/>
      <c r="C343" s="10"/>
      <c r="D343" s="10"/>
      <c r="E343" s="10"/>
      <c r="F343" s="10"/>
      <c r="G343" s="10"/>
      <c r="H343" s="138"/>
      <c r="I343" s="86"/>
      <c r="J343" s="10"/>
      <c r="K343" s="10"/>
      <c r="L343" s="10"/>
      <c r="M343" s="50"/>
      <c r="N343" s="74"/>
      <c r="O343" s="10"/>
      <c r="P343" s="10"/>
      <c r="Q343" s="10"/>
      <c r="R343" s="186"/>
      <c r="S343" s="74"/>
      <c r="T343" s="10"/>
      <c r="U343" s="10"/>
      <c r="V343" s="10"/>
      <c r="W343" s="50"/>
    </row>
    <row r="344" spans="1:24" ht="17.25" customHeight="1" x14ac:dyDescent="0.2">
      <c r="A344" s="203" t="s">
        <v>12</v>
      </c>
      <c r="B344" s="210" t="s">
        <v>1290</v>
      </c>
      <c r="C344" s="204"/>
      <c r="D344" s="204"/>
      <c r="E344" s="204"/>
      <c r="F344" s="211" t="s">
        <v>28</v>
      </c>
      <c r="G344" s="204"/>
      <c r="H344" s="205"/>
      <c r="I344" s="206" t="s">
        <v>1281</v>
      </c>
      <c r="J344" s="204"/>
      <c r="K344" s="204"/>
      <c r="L344" s="204"/>
      <c r="M344" s="207"/>
      <c r="N344" s="206" t="s">
        <v>1614</v>
      </c>
      <c r="O344" s="206"/>
      <c r="P344" s="204"/>
      <c r="Q344" s="204"/>
      <c r="R344" s="208"/>
      <c r="S344" s="210" t="s">
        <v>2125</v>
      </c>
      <c r="T344" s="204"/>
      <c r="U344" s="204"/>
      <c r="V344" s="204"/>
      <c r="W344" s="207"/>
    </row>
    <row r="345" spans="1:24" s="216" customFormat="1" ht="17.25" customHeight="1" x14ac:dyDescent="0.2">
      <c r="A345" s="211" t="s">
        <v>71</v>
      </c>
      <c r="B345" s="212" t="s">
        <v>1287</v>
      </c>
      <c r="C345" s="211"/>
      <c r="D345" s="211"/>
      <c r="E345" s="211"/>
      <c r="F345" s="211"/>
      <c r="G345" s="211"/>
      <c r="H345" s="213"/>
      <c r="I345" s="214" t="s">
        <v>1283</v>
      </c>
      <c r="J345" s="211"/>
      <c r="K345" s="211"/>
      <c r="L345" s="211"/>
      <c r="M345" s="215"/>
      <c r="N345" s="214" t="s">
        <v>1615</v>
      </c>
      <c r="O345" s="214"/>
      <c r="P345" s="211"/>
      <c r="Q345" s="211"/>
      <c r="R345" s="215"/>
      <c r="S345" s="210" t="s">
        <v>2126</v>
      </c>
      <c r="T345" s="211"/>
      <c r="U345" s="211"/>
      <c r="V345" s="211"/>
      <c r="W345" s="215"/>
      <c r="X345" s="5"/>
    </row>
    <row r="346" spans="1:24" s="216" customFormat="1" ht="17.25" customHeight="1" x14ac:dyDescent="0.2">
      <c r="A346" s="211" t="s">
        <v>1282</v>
      </c>
      <c r="B346" s="212" t="s">
        <v>1284</v>
      </c>
      <c r="C346" s="211"/>
      <c r="D346" s="211"/>
      <c r="E346" s="211" t="s">
        <v>16</v>
      </c>
      <c r="F346" s="211"/>
      <c r="G346" s="211"/>
      <c r="H346" s="213"/>
      <c r="I346" s="214" t="s">
        <v>1285</v>
      </c>
      <c r="J346" s="211"/>
      <c r="K346" s="211"/>
      <c r="L346" s="211"/>
      <c r="M346" s="215"/>
      <c r="N346" s="214" t="s">
        <v>1616</v>
      </c>
      <c r="O346" s="214"/>
      <c r="P346" s="211"/>
      <c r="Q346" s="211"/>
      <c r="R346" s="215"/>
      <c r="S346" s="210" t="s">
        <v>2441</v>
      </c>
      <c r="T346" s="211"/>
      <c r="U346" s="211"/>
      <c r="V346" s="211"/>
      <c r="W346" s="215"/>
      <c r="X346" s="5"/>
    </row>
    <row r="347" spans="1:24" s="216" customFormat="1" ht="17.25" customHeight="1" x14ac:dyDescent="0.2">
      <c r="A347" s="212" t="s">
        <v>1288</v>
      </c>
      <c r="B347" s="212" t="s">
        <v>1289</v>
      </c>
      <c r="C347" s="211"/>
      <c r="D347" s="211"/>
      <c r="E347" s="212"/>
      <c r="F347" s="212" t="s">
        <v>1291</v>
      </c>
      <c r="G347" s="211"/>
      <c r="H347" s="217" t="s">
        <v>68</v>
      </c>
      <c r="I347" s="214" t="s">
        <v>1292</v>
      </c>
      <c r="J347" s="211"/>
      <c r="K347" s="211"/>
      <c r="L347" s="211"/>
      <c r="M347" s="215"/>
      <c r="N347" s="214" t="s">
        <v>1617</v>
      </c>
      <c r="O347" s="214"/>
      <c r="P347" s="211"/>
      <c r="Q347" s="211"/>
      <c r="R347" s="215"/>
      <c r="S347" s="210" t="s">
        <v>2442</v>
      </c>
      <c r="T347" s="211"/>
      <c r="U347" s="211"/>
      <c r="V347" s="211"/>
      <c r="W347" s="215"/>
      <c r="X347" s="5"/>
    </row>
    <row r="348" spans="1:24" s="227" customFormat="1" ht="17.25" customHeight="1" x14ac:dyDescent="0.2">
      <c r="A348" s="212" t="s">
        <v>13</v>
      </c>
      <c r="B348" s="212" t="s">
        <v>1293</v>
      </c>
      <c r="C348" s="212"/>
      <c r="D348" s="212" t="s">
        <v>1294</v>
      </c>
      <c r="E348" s="212" t="s">
        <v>16</v>
      </c>
      <c r="F348" s="212" t="s">
        <v>1363</v>
      </c>
      <c r="G348" s="212"/>
      <c r="H348" s="217"/>
      <c r="I348" s="214" t="s">
        <v>1295</v>
      </c>
      <c r="J348" s="212" t="s">
        <v>1296</v>
      </c>
      <c r="K348" s="212"/>
      <c r="L348" s="212"/>
      <c r="M348" s="217"/>
      <c r="N348" s="214" t="s">
        <v>1618</v>
      </c>
      <c r="O348" s="214"/>
      <c r="P348" s="212"/>
      <c r="Q348" s="212"/>
      <c r="R348" s="217"/>
      <c r="S348" s="267" t="s">
        <v>2443</v>
      </c>
      <c r="T348" s="212"/>
      <c r="U348" s="212"/>
      <c r="V348" s="212"/>
      <c r="W348" s="217"/>
      <c r="X348" s="5"/>
    </row>
    <row r="349" spans="1:24" s="216" customFormat="1" ht="17.25" customHeight="1" x14ac:dyDescent="0.2">
      <c r="A349" s="212" t="s">
        <v>1167</v>
      </c>
      <c r="B349" s="212" t="s">
        <v>1297</v>
      </c>
      <c r="C349" s="211"/>
      <c r="D349" s="211"/>
      <c r="E349" s="212" t="s">
        <v>16</v>
      </c>
      <c r="F349" s="212" t="s">
        <v>1291</v>
      </c>
      <c r="G349" s="211"/>
      <c r="H349" s="213"/>
      <c r="I349" s="214" t="s">
        <v>1299</v>
      </c>
      <c r="J349" s="211"/>
      <c r="K349" s="211"/>
      <c r="L349" s="211"/>
      <c r="M349" s="215"/>
      <c r="N349" s="214" t="s">
        <v>1620</v>
      </c>
      <c r="O349" s="214"/>
      <c r="P349" s="211"/>
      <c r="Q349" s="211"/>
      <c r="R349" s="215"/>
      <c r="S349" s="210" t="s">
        <v>2163</v>
      </c>
      <c r="T349" s="211"/>
      <c r="U349" s="211"/>
      <c r="V349" s="211"/>
      <c r="W349" s="215"/>
      <c r="X349" s="5"/>
    </row>
    <row r="350" spans="1:24" s="216" customFormat="1" ht="17.25" customHeight="1" x14ac:dyDescent="0.2">
      <c r="A350" s="212" t="s">
        <v>1167</v>
      </c>
      <c r="B350" s="212" t="s">
        <v>1298</v>
      </c>
      <c r="C350" s="211"/>
      <c r="D350" s="211"/>
      <c r="E350" s="212" t="s">
        <v>16</v>
      </c>
      <c r="F350" s="212" t="s">
        <v>1300</v>
      </c>
      <c r="G350" s="211"/>
      <c r="H350" s="213"/>
      <c r="I350" s="214" t="s">
        <v>1302</v>
      </c>
      <c r="J350" s="211"/>
      <c r="K350" s="211"/>
      <c r="L350" s="211"/>
      <c r="M350" s="215"/>
      <c r="N350" s="214" t="s">
        <v>1619</v>
      </c>
      <c r="O350" s="214"/>
      <c r="P350" s="211"/>
      <c r="Q350" s="211"/>
      <c r="R350" s="215"/>
      <c r="S350" s="210" t="s">
        <v>2164</v>
      </c>
      <c r="T350" s="211"/>
      <c r="U350" s="211"/>
      <c r="V350" s="211"/>
      <c r="W350" s="215"/>
      <c r="X350" s="5"/>
    </row>
    <row r="351" spans="1:24" s="216" customFormat="1" ht="17.25" customHeight="1" x14ac:dyDescent="0.2">
      <c r="A351" s="212" t="s">
        <v>1167</v>
      </c>
      <c r="B351" s="212" t="s">
        <v>1301</v>
      </c>
      <c r="C351" s="211"/>
      <c r="D351" s="211"/>
      <c r="E351" s="212" t="s">
        <v>16</v>
      </c>
      <c r="F351" s="212"/>
      <c r="G351" s="211"/>
      <c r="H351" s="213"/>
      <c r="I351" s="214" t="s">
        <v>1303</v>
      </c>
      <c r="J351" s="211"/>
      <c r="K351" s="211"/>
      <c r="L351" s="211"/>
      <c r="M351" s="215"/>
      <c r="N351" s="214" t="s">
        <v>1621</v>
      </c>
      <c r="O351" s="214"/>
      <c r="P351" s="211"/>
      <c r="Q351" s="211"/>
      <c r="R351" s="215"/>
      <c r="S351" s="210" t="s">
        <v>2127</v>
      </c>
      <c r="T351" s="211"/>
      <c r="U351" s="211"/>
      <c r="V351" s="211"/>
      <c r="W351" s="215"/>
      <c r="X351" s="5"/>
    </row>
    <row r="352" spans="1:24" s="216" customFormat="1" ht="17.25" customHeight="1" x14ac:dyDescent="0.2">
      <c r="A352" s="212" t="s">
        <v>1167</v>
      </c>
      <c r="B352" s="212" t="s">
        <v>1304</v>
      </c>
      <c r="C352" s="211"/>
      <c r="D352" s="211"/>
      <c r="E352" s="212" t="s">
        <v>16</v>
      </c>
      <c r="F352" s="212"/>
      <c r="G352" s="211"/>
      <c r="H352" s="213"/>
      <c r="I352" s="214" t="s">
        <v>1305</v>
      </c>
      <c r="J352" s="211"/>
      <c r="K352" s="211"/>
      <c r="L352" s="211"/>
      <c r="M352" s="215"/>
      <c r="N352" s="214" t="s">
        <v>1622</v>
      </c>
      <c r="O352" s="214"/>
      <c r="P352" s="211"/>
      <c r="Q352" s="211"/>
      <c r="R352" s="215"/>
      <c r="S352" s="210" t="s">
        <v>2128</v>
      </c>
      <c r="T352" s="211"/>
      <c r="U352" s="211"/>
      <c r="V352" s="211"/>
      <c r="W352" s="215"/>
      <c r="X352" s="5"/>
    </row>
    <row r="353" spans="1:24" s="216" customFormat="1" ht="17.25" customHeight="1" x14ac:dyDescent="0.2">
      <c r="A353" s="212" t="s">
        <v>1167</v>
      </c>
      <c r="B353" s="212" t="s">
        <v>1306</v>
      </c>
      <c r="C353" s="211"/>
      <c r="D353" s="211"/>
      <c r="E353" s="212" t="s">
        <v>16</v>
      </c>
      <c r="F353" s="212"/>
      <c r="G353" s="211"/>
      <c r="H353" s="213"/>
      <c r="I353" s="214" t="s">
        <v>1307</v>
      </c>
      <c r="J353" s="211"/>
      <c r="K353" s="211"/>
      <c r="L353" s="211"/>
      <c r="M353" s="215"/>
      <c r="N353" s="214" t="s">
        <v>2165</v>
      </c>
      <c r="O353" s="214"/>
      <c r="P353" s="211"/>
      <c r="Q353" s="211"/>
      <c r="R353" s="215"/>
      <c r="S353" s="210" t="s">
        <v>2129</v>
      </c>
      <c r="T353" s="211"/>
      <c r="U353" s="211"/>
      <c r="V353" s="211"/>
      <c r="W353" s="215"/>
      <c r="X353" s="5"/>
    </row>
    <row r="354" spans="1:24" ht="17.25" customHeight="1" x14ac:dyDescent="0.2">
      <c r="A354" s="203" t="s">
        <v>21</v>
      </c>
      <c r="B354" s="210" t="s">
        <v>1280</v>
      </c>
      <c r="C354" s="204"/>
      <c r="D354" s="204"/>
      <c r="E354" s="204"/>
      <c r="F354" s="204"/>
      <c r="G354" s="204"/>
      <c r="H354" s="205"/>
      <c r="I354" s="209"/>
      <c r="J354" s="204"/>
      <c r="K354" s="204"/>
      <c r="L354" s="204"/>
      <c r="M354" s="207"/>
      <c r="N354" s="209"/>
      <c r="O354" s="209"/>
      <c r="P354" s="204"/>
      <c r="Q354" s="204"/>
      <c r="R354" s="208"/>
      <c r="S354" s="210"/>
      <c r="T354" s="204"/>
      <c r="U354" s="204"/>
      <c r="V354" s="204"/>
      <c r="W354" s="207"/>
    </row>
    <row r="355" spans="1:24" ht="17.25" customHeight="1" x14ac:dyDescent="0.2">
      <c r="A355" s="128"/>
      <c r="B355" s="10"/>
      <c r="C355" s="10"/>
      <c r="D355" s="10"/>
      <c r="E355" s="10"/>
      <c r="F355" s="10"/>
      <c r="G355" s="10"/>
      <c r="H355" s="138"/>
      <c r="I355" s="86"/>
      <c r="J355" s="10"/>
      <c r="K355" s="10"/>
      <c r="L355" s="10"/>
      <c r="M355" s="50"/>
      <c r="N355" s="74"/>
      <c r="O355" s="10"/>
      <c r="P355" s="10"/>
      <c r="Q355" s="10"/>
      <c r="R355" s="186"/>
      <c r="S355" s="74"/>
      <c r="T355" s="10"/>
      <c r="U355" s="10"/>
      <c r="V355" s="10"/>
      <c r="W355" s="50"/>
    </row>
    <row r="356" spans="1:24" ht="17.25" customHeight="1" x14ac:dyDescent="0.2">
      <c r="A356" s="129" t="s">
        <v>12</v>
      </c>
      <c r="B356" s="218" t="s">
        <v>1309</v>
      </c>
      <c r="C356" s="219"/>
      <c r="D356" s="219"/>
      <c r="E356" s="219"/>
      <c r="F356" s="221" t="s">
        <v>28</v>
      </c>
      <c r="G356" s="219"/>
      <c r="H356" s="220"/>
      <c r="I356" s="111" t="s">
        <v>1308</v>
      </c>
      <c r="J356" s="219"/>
      <c r="K356" s="219"/>
      <c r="L356" s="219"/>
      <c r="M356" s="64"/>
      <c r="N356" s="111" t="s">
        <v>1623</v>
      </c>
      <c r="O356" s="219"/>
      <c r="P356" s="219"/>
      <c r="Q356" s="219"/>
      <c r="R356" s="64"/>
      <c r="S356" s="111" t="s">
        <v>1595</v>
      </c>
      <c r="T356" s="219"/>
      <c r="U356" s="219"/>
      <c r="V356" s="219"/>
      <c r="W356" s="64"/>
    </row>
    <row r="357" spans="1:24" ht="17.25" customHeight="1" x14ac:dyDescent="0.2">
      <c r="A357" s="221" t="s">
        <v>71</v>
      </c>
      <c r="B357" s="222" t="s">
        <v>1310</v>
      </c>
      <c r="C357" s="221"/>
      <c r="D357" s="221"/>
      <c r="E357" s="221"/>
      <c r="F357" s="221"/>
      <c r="G357" s="221"/>
      <c r="H357" s="223"/>
      <c r="I357" s="224" t="s">
        <v>1311</v>
      </c>
      <c r="J357" s="221"/>
      <c r="K357" s="221"/>
      <c r="L357" s="221"/>
      <c r="M357" s="225"/>
      <c r="N357" s="224" t="s">
        <v>1624</v>
      </c>
      <c r="O357" s="221"/>
      <c r="P357" s="221"/>
      <c r="Q357" s="221"/>
      <c r="R357" s="225"/>
      <c r="S357" s="224" t="s">
        <v>1596</v>
      </c>
      <c r="T357" s="221"/>
      <c r="U357" s="221"/>
      <c r="V357" s="221"/>
      <c r="W357" s="225"/>
    </row>
    <row r="358" spans="1:24" ht="17.25" customHeight="1" x14ac:dyDescent="0.2">
      <c r="A358" s="221" t="s">
        <v>1282</v>
      </c>
      <c r="B358" s="222" t="s">
        <v>1313</v>
      </c>
      <c r="C358" s="221"/>
      <c r="D358" s="221"/>
      <c r="E358" s="221" t="s">
        <v>16</v>
      </c>
      <c r="F358" s="221"/>
      <c r="G358" s="221"/>
      <c r="H358" s="223"/>
      <c r="I358" s="224" t="s">
        <v>1312</v>
      </c>
      <c r="J358" s="221"/>
      <c r="K358" s="221"/>
      <c r="L358" s="221"/>
      <c r="M358" s="225"/>
      <c r="N358" s="224" t="s">
        <v>1625</v>
      </c>
      <c r="O358" s="221"/>
      <c r="P358" s="221"/>
      <c r="Q358" s="221"/>
      <c r="R358" s="225"/>
      <c r="S358" s="224" t="s">
        <v>2444</v>
      </c>
      <c r="T358" s="221"/>
      <c r="U358" s="221"/>
      <c r="V358" s="221"/>
      <c r="W358" s="225"/>
    </row>
    <row r="359" spans="1:24" ht="17.25" customHeight="1" x14ac:dyDescent="0.2">
      <c r="A359" s="222" t="s">
        <v>1288</v>
      </c>
      <c r="B359" s="222" t="s">
        <v>1314</v>
      </c>
      <c r="C359" s="221"/>
      <c r="D359" s="221"/>
      <c r="E359" s="222"/>
      <c r="F359" s="222" t="s">
        <v>1315</v>
      </c>
      <c r="G359" s="221"/>
      <c r="H359" s="226" t="s">
        <v>68</v>
      </c>
      <c r="I359" s="224" t="s">
        <v>1316</v>
      </c>
      <c r="J359" s="221"/>
      <c r="K359" s="221"/>
      <c r="L359" s="221"/>
      <c r="M359" s="225"/>
      <c r="N359" s="224" t="s">
        <v>1626</v>
      </c>
      <c r="O359" s="221"/>
      <c r="P359" s="221"/>
      <c r="Q359" s="221"/>
      <c r="R359" s="225"/>
      <c r="S359" s="224" t="s">
        <v>2445</v>
      </c>
      <c r="T359" s="221"/>
      <c r="U359" s="221"/>
      <c r="V359" s="221"/>
      <c r="W359" s="225"/>
    </row>
    <row r="360" spans="1:24" s="228" customFormat="1" ht="17.25" customHeight="1" x14ac:dyDescent="0.2">
      <c r="A360" s="222" t="s">
        <v>13</v>
      </c>
      <c r="B360" s="222" t="s">
        <v>1318</v>
      </c>
      <c r="C360" s="222"/>
      <c r="D360" s="222" t="s">
        <v>1294</v>
      </c>
      <c r="E360" s="222" t="s">
        <v>16</v>
      </c>
      <c r="F360" s="222" t="s">
        <v>1364</v>
      </c>
      <c r="G360" s="222"/>
      <c r="H360" s="226"/>
      <c r="I360" s="224" t="s">
        <v>1317</v>
      </c>
      <c r="J360" s="222" t="s">
        <v>1296</v>
      </c>
      <c r="K360" s="222"/>
      <c r="L360" s="222"/>
      <c r="M360" s="226"/>
      <c r="N360" s="224" t="s">
        <v>1627</v>
      </c>
      <c r="O360" s="221" t="s">
        <v>2461</v>
      </c>
      <c r="P360" s="222"/>
      <c r="Q360" s="222"/>
      <c r="R360" s="226"/>
      <c r="S360" s="224" t="s">
        <v>1597</v>
      </c>
      <c r="T360" s="221" t="s">
        <v>2461</v>
      </c>
      <c r="U360" s="222"/>
      <c r="V360" s="222"/>
      <c r="W360" s="226"/>
      <c r="X360" s="5"/>
    </row>
    <row r="361" spans="1:24" ht="17.25" customHeight="1" x14ac:dyDescent="0.2">
      <c r="A361" s="222" t="s">
        <v>1282</v>
      </c>
      <c r="B361" s="222" t="s">
        <v>1319</v>
      </c>
      <c r="C361" s="221"/>
      <c r="D361" s="221"/>
      <c r="E361" s="222" t="s">
        <v>16</v>
      </c>
      <c r="F361" s="222" t="s">
        <v>1315</v>
      </c>
      <c r="G361" s="221"/>
      <c r="H361" s="223"/>
      <c r="I361" s="224" t="s">
        <v>1321</v>
      </c>
      <c r="J361" s="221"/>
      <c r="K361" s="221"/>
      <c r="L361" s="221"/>
      <c r="M361" s="225"/>
      <c r="N361" s="224" t="s">
        <v>1629</v>
      </c>
      <c r="O361" s="221"/>
      <c r="P361" s="221"/>
      <c r="Q361" s="221"/>
      <c r="R361" s="225"/>
      <c r="S361" s="224" t="s">
        <v>2166</v>
      </c>
      <c r="T361" s="221"/>
      <c r="U361" s="221"/>
      <c r="V361" s="221"/>
      <c r="W361" s="225"/>
    </row>
    <row r="362" spans="1:24" ht="17.25" customHeight="1" x14ac:dyDescent="0.2">
      <c r="A362" s="222" t="s">
        <v>1282</v>
      </c>
      <c r="B362" s="222" t="s">
        <v>1320</v>
      </c>
      <c r="C362" s="221"/>
      <c r="D362" s="221"/>
      <c r="E362" s="222" t="s">
        <v>16</v>
      </c>
      <c r="F362" s="222" t="s">
        <v>1322</v>
      </c>
      <c r="G362" s="221"/>
      <c r="H362" s="223"/>
      <c r="I362" s="224" t="s">
        <v>1323</v>
      </c>
      <c r="J362" s="221"/>
      <c r="K362" s="221"/>
      <c r="L362" s="221"/>
      <c r="M362" s="225"/>
      <c r="N362" s="224" t="s">
        <v>1628</v>
      </c>
      <c r="O362" s="221"/>
      <c r="P362" s="221"/>
      <c r="Q362" s="221"/>
      <c r="R362" s="225"/>
      <c r="S362" s="224" t="s">
        <v>2167</v>
      </c>
      <c r="T362" s="221"/>
      <c r="U362" s="221"/>
      <c r="V362" s="221"/>
      <c r="W362" s="225"/>
    </row>
    <row r="363" spans="1:24" ht="17.25" customHeight="1" x14ac:dyDescent="0.2">
      <c r="A363" s="222" t="s">
        <v>1282</v>
      </c>
      <c r="B363" s="222" t="s">
        <v>1324</v>
      </c>
      <c r="C363" s="221"/>
      <c r="D363" s="221"/>
      <c r="E363" s="222" t="s">
        <v>16</v>
      </c>
      <c r="F363" s="222"/>
      <c r="G363" s="221"/>
      <c r="H363" s="223"/>
      <c r="I363" s="224" t="s">
        <v>1325</v>
      </c>
      <c r="J363" s="221"/>
      <c r="K363" s="221"/>
      <c r="L363" s="221"/>
      <c r="M363" s="225"/>
      <c r="N363" s="224" t="s">
        <v>2460</v>
      </c>
      <c r="O363" s="221"/>
      <c r="P363" s="221"/>
      <c r="Q363" s="221"/>
      <c r="R363" s="225"/>
      <c r="S363" s="224" t="s">
        <v>1598</v>
      </c>
      <c r="T363" s="221"/>
      <c r="U363" s="221"/>
      <c r="V363" s="221"/>
      <c r="W363" s="225"/>
    </row>
    <row r="364" spans="1:24" ht="17.25" customHeight="1" x14ac:dyDescent="0.2">
      <c r="A364" s="222" t="s">
        <v>1282</v>
      </c>
      <c r="B364" s="222" t="s">
        <v>1326</v>
      </c>
      <c r="C364" s="221"/>
      <c r="D364" s="221"/>
      <c r="E364" s="222" t="s">
        <v>16</v>
      </c>
      <c r="F364" s="222"/>
      <c r="G364" s="221"/>
      <c r="H364" s="223"/>
      <c r="I364" s="224" t="s">
        <v>1328</v>
      </c>
      <c r="J364" s="221"/>
      <c r="K364" s="221"/>
      <c r="L364" s="221"/>
      <c r="M364" s="225"/>
      <c r="N364" s="224" t="s">
        <v>1630</v>
      </c>
      <c r="O364" s="221"/>
      <c r="P364" s="221"/>
      <c r="Q364" s="221"/>
      <c r="R364" s="225"/>
      <c r="S364" s="224" t="s">
        <v>1599</v>
      </c>
      <c r="T364" s="221"/>
      <c r="U364" s="221"/>
      <c r="V364" s="221"/>
      <c r="W364" s="225"/>
    </row>
    <row r="365" spans="1:24" ht="17.25" customHeight="1" x14ac:dyDescent="0.2">
      <c r="A365" s="222" t="s">
        <v>1282</v>
      </c>
      <c r="B365" s="222" t="s">
        <v>1327</v>
      </c>
      <c r="C365" s="221"/>
      <c r="D365" s="221"/>
      <c r="E365" s="222" t="s">
        <v>16</v>
      </c>
      <c r="F365" s="222"/>
      <c r="G365" s="221"/>
      <c r="H365" s="223"/>
      <c r="I365" s="224" t="s">
        <v>1329</v>
      </c>
      <c r="J365" s="221"/>
      <c r="K365" s="221"/>
      <c r="L365" s="221"/>
      <c r="M365" s="225"/>
      <c r="N365" s="224" t="s">
        <v>1631</v>
      </c>
      <c r="O365" s="221"/>
      <c r="P365" s="221"/>
      <c r="Q365" s="221"/>
      <c r="R365" s="225"/>
      <c r="S365" s="224" t="s">
        <v>2446</v>
      </c>
      <c r="T365" s="221"/>
      <c r="U365" s="221"/>
      <c r="V365" s="221"/>
      <c r="W365" s="225"/>
    </row>
    <row r="366" spans="1:24" ht="17.25" customHeight="1" x14ac:dyDescent="0.2">
      <c r="A366" s="222" t="s">
        <v>1282</v>
      </c>
      <c r="B366" s="222" t="s">
        <v>1331</v>
      </c>
      <c r="C366" s="221"/>
      <c r="D366" s="221"/>
      <c r="E366" s="222" t="s">
        <v>16</v>
      </c>
      <c r="F366" s="222" t="s">
        <v>1330</v>
      </c>
      <c r="G366" s="221"/>
      <c r="H366" s="223"/>
      <c r="I366" s="224" t="s">
        <v>1334</v>
      </c>
      <c r="J366" s="221"/>
      <c r="K366" s="221"/>
      <c r="L366" s="221"/>
      <c r="M366" s="225"/>
      <c r="N366" s="224" t="s">
        <v>1632</v>
      </c>
      <c r="O366" s="221"/>
      <c r="P366" s="221"/>
      <c r="Q366" s="221"/>
      <c r="R366" s="225"/>
      <c r="S366" s="224" t="s">
        <v>1600</v>
      </c>
      <c r="T366" s="221"/>
      <c r="U366" s="221"/>
      <c r="V366" s="221"/>
      <c r="W366" s="225"/>
    </row>
    <row r="367" spans="1:24" ht="17.25" customHeight="1" x14ac:dyDescent="0.2">
      <c r="A367" s="222" t="s">
        <v>1282</v>
      </c>
      <c r="B367" s="222" t="s">
        <v>1332</v>
      </c>
      <c r="C367" s="221"/>
      <c r="D367" s="221"/>
      <c r="E367" s="222" t="s">
        <v>16</v>
      </c>
      <c r="F367" s="222" t="s">
        <v>1330</v>
      </c>
      <c r="G367" s="221"/>
      <c r="H367" s="223"/>
      <c r="I367" s="224" t="s">
        <v>1335</v>
      </c>
      <c r="J367" s="221"/>
      <c r="K367" s="221"/>
      <c r="L367" s="221"/>
      <c r="M367" s="225"/>
      <c r="N367" s="224" t="s">
        <v>1633</v>
      </c>
      <c r="O367" s="221"/>
      <c r="P367" s="221"/>
      <c r="Q367" s="221"/>
      <c r="R367" s="225"/>
      <c r="S367" s="224" t="s">
        <v>1601</v>
      </c>
      <c r="T367" s="221"/>
      <c r="U367" s="221"/>
      <c r="V367" s="221"/>
      <c r="W367" s="225"/>
    </row>
    <row r="368" spans="1:24" ht="17.25" customHeight="1" x14ac:dyDescent="0.2">
      <c r="A368" s="222" t="s">
        <v>12</v>
      </c>
      <c r="B368" s="222" t="s">
        <v>1352</v>
      </c>
      <c r="C368" s="221"/>
      <c r="D368" s="221"/>
      <c r="E368" s="222"/>
      <c r="F368" s="222" t="s">
        <v>1330</v>
      </c>
      <c r="G368" s="221"/>
      <c r="H368" s="223" t="s">
        <v>62</v>
      </c>
      <c r="I368" s="224"/>
      <c r="J368" s="221"/>
      <c r="K368" s="221"/>
      <c r="L368" s="221"/>
      <c r="M368" s="225"/>
      <c r="N368" s="224"/>
      <c r="O368" s="221"/>
      <c r="P368" s="221"/>
      <c r="Q368" s="221"/>
      <c r="R368" s="225"/>
      <c r="S368" s="224"/>
      <c r="T368" s="221"/>
      <c r="U368" s="221"/>
      <c r="V368" s="221"/>
      <c r="W368" s="225"/>
    </row>
    <row r="369" spans="1:23" ht="17.25" customHeight="1" x14ac:dyDescent="0.2">
      <c r="A369" s="222" t="s">
        <v>71</v>
      </c>
      <c r="B369" s="222" t="s">
        <v>1353</v>
      </c>
      <c r="C369" s="221"/>
      <c r="D369" s="221"/>
      <c r="E369" s="222"/>
      <c r="F369" s="222"/>
      <c r="G369" s="221"/>
      <c r="H369" s="223"/>
      <c r="I369" s="224" t="s">
        <v>1354</v>
      </c>
      <c r="J369" s="221"/>
      <c r="K369" s="221"/>
      <c r="L369" s="221"/>
      <c r="M369" s="225"/>
      <c r="N369" s="224" t="s">
        <v>1354</v>
      </c>
      <c r="O369" s="221"/>
      <c r="P369" s="221"/>
      <c r="Q369" s="221"/>
      <c r="R369" s="225"/>
      <c r="S369" s="224" t="s">
        <v>1604</v>
      </c>
      <c r="T369" s="221"/>
      <c r="U369" s="221"/>
      <c r="V369" s="221"/>
      <c r="W369" s="225"/>
    </row>
    <row r="370" spans="1:23" ht="17.25" customHeight="1" x14ac:dyDescent="0.2">
      <c r="A370" s="222" t="s">
        <v>1282</v>
      </c>
      <c r="B370" s="222" t="s">
        <v>1333</v>
      </c>
      <c r="C370" s="221"/>
      <c r="D370" s="221"/>
      <c r="E370" s="222" t="s">
        <v>16</v>
      </c>
      <c r="F370" s="222"/>
      <c r="G370" s="221"/>
      <c r="H370" s="223"/>
      <c r="I370" s="224" t="s">
        <v>1365</v>
      </c>
      <c r="J370" s="221"/>
      <c r="K370" s="221"/>
      <c r="L370" s="221"/>
      <c r="M370" s="225"/>
      <c r="N370" s="224" t="s">
        <v>1634</v>
      </c>
      <c r="O370" s="221"/>
      <c r="P370" s="221"/>
      <c r="Q370" s="221"/>
      <c r="R370" s="225"/>
      <c r="S370" s="224" t="s">
        <v>1602</v>
      </c>
      <c r="T370" s="221"/>
      <c r="U370" s="221"/>
      <c r="V370" s="221"/>
      <c r="W370" s="225"/>
    </row>
    <row r="371" spans="1:23" ht="17.25" customHeight="1" x14ac:dyDescent="0.2">
      <c r="A371" s="222" t="s">
        <v>1282</v>
      </c>
      <c r="B371" s="222" t="s">
        <v>1336</v>
      </c>
      <c r="C371" s="221"/>
      <c r="D371" s="221"/>
      <c r="E371" s="222" t="s">
        <v>16</v>
      </c>
      <c r="F371" s="222"/>
      <c r="G371" s="221"/>
      <c r="H371" s="223"/>
      <c r="I371" s="224" t="s">
        <v>1348</v>
      </c>
      <c r="J371" s="221"/>
      <c r="K371" s="221"/>
      <c r="L371" s="221"/>
      <c r="M371" s="225"/>
      <c r="N371" s="224" t="s">
        <v>1635</v>
      </c>
      <c r="O371" s="221"/>
      <c r="P371" s="221"/>
      <c r="Q371" s="221"/>
      <c r="R371" s="225"/>
      <c r="S371" s="224" t="s">
        <v>1603</v>
      </c>
      <c r="T371" s="221"/>
      <c r="U371" s="221"/>
      <c r="V371" s="221"/>
      <c r="W371" s="225"/>
    </row>
    <row r="372" spans="1:23" ht="17.25" customHeight="1" x14ac:dyDescent="0.2">
      <c r="A372" s="222" t="s">
        <v>1282</v>
      </c>
      <c r="B372" s="222" t="s">
        <v>1337</v>
      </c>
      <c r="C372" s="221"/>
      <c r="D372" s="221"/>
      <c r="E372" s="222" t="s">
        <v>16</v>
      </c>
      <c r="F372" s="222"/>
      <c r="G372" s="221"/>
      <c r="H372" s="223"/>
      <c r="I372" s="224" t="s">
        <v>1349</v>
      </c>
      <c r="J372" s="221"/>
      <c r="K372" s="221"/>
      <c r="L372" s="221"/>
      <c r="M372" s="225"/>
      <c r="N372" s="224" t="s">
        <v>1636</v>
      </c>
      <c r="O372" s="221"/>
      <c r="P372" s="221"/>
      <c r="Q372" s="221"/>
      <c r="R372" s="225"/>
      <c r="S372" s="224" t="s">
        <v>1605</v>
      </c>
      <c r="T372" s="221"/>
      <c r="U372" s="221"/>
      <c r="V372" s="221"/>
      <c r="W372" s="225"/>
    </row>
    <row r="373" spans="1:23" ht="17.25" customHeight="1" x14ac:dyDescent="0.2">
      <c r="A373" s="222" t="s">
        <v>1282</v>
      </c>
      <c r="B373" s="222" t="s">
        <v>1338</v>
      </c>
      <c r="C373" s="221"/>
      <c r="D373" s="221"/>
      <c r="E373" s="222" t="s">
        <v>16</v>
      </c>
      <c r="F373" s="222"/>
      <c r="G373" s="221"/>
      <c r="H373" s="223"/>
      <c r="I373" s="224" t="s">
        <v>1350</v>
      </c>
      <c r="J373" s="221"/>
      <c r="K373" s="221"/>
      <c r="L373" s="221"/>
      <c r="M373" s="225"/>
      <c r="N373" s="224" t="s">
        <v>1637</v>
      </c>
      <c r="O373" s="221"/>
      <c r="P373" s="221"/>
      <c r="Q373" s="221"/>
      <c r="R373" s="225"/>
      <c r="S373" s="224" t="s">
        <v>1606</v>
      </c>
      <c r="T373" s="221"/>
      <c r="U373" s="221"/>
      <c r="V373" s="221"/>
      <c r="W373" s="225"/>
    </row>
    <row r="374" spans="1:23" ht="17.25" customHeight="1" x14ac:dyDescent="0.2">
      <c r="A374" s="222" t="s">
        <v>1282</v>
      </c>
      <c r="B374" s="222" t="s">
        <v>1339</v>
      </c>
      <c r="C374" s="221"/>
      <c r="D374" s="221"/>
      <c r="E374" s="222" t="s">
        <v>16</v>
      </c>
      <c r="F374" s="222"/>
      <c r="G374" s="221"/>
      <c r="H374" s="223"/>
      <c r="I374" s="224" t="s">
        <v>1355</v>
      </c>
      <c r="J374" s="221"/>
      <c r="K374" s="221"/>
      <c r="L374" s="221"/>
      <c r="M374" s="225"/>
      <c r="N374" s="224" t="s">
        <v>1638</v>
      </c>
      <c r="O374" s="221"/>
      <c r="P374" s="221"/>
      <c r="Q374" s="221"/>
      <c r="R374" s="225"/>
      <c r="S374" s="224" t="s">
        <v>1607</v>
      </c>
      <c r="T374" s="221"/>
      <c r="U374" s="221"/>
      <c r="V374" s="221"/>
      <c r="W374" s="225"/>
    </row>
    <row r="375" spans="1:23" ht="17.25" customHeight="1" x14ac:dyDescent="0.2">
      <c r="A375" s="222" t="s">
        <v>1282</v>
      </c>
      <c r="B375" s="222" t="s">
        <v>1340</v>
      </c>
      <c r="C375" s="221"/>
      <c r="D375" s="221"/>
      <c r="E375" s="222" t="s">
        <v>16</v>
      </c>
      <c r="F375" s="222"/>
      <c r="G375" s="221"/>
      <c r="H375" s="223"/>
      <c r="I375" s="224" t="s">
        <v>1351</v>
      </c>
      <c r="J375" s="221"/>
      <c r="K375" s="221"/>
      <c r="L375" s="221"/>
      <c r="M375" s="225"/>
      <c r="N375" s="224" t="s">
        <v>1639</v>
      </c>
      <c r="O375" s="221"/>
      <c r="P375" s="221"/>
      <c r="Q375" s="221"/>
      <c r="R375" s="225"/>
      <c r="S375" s="224" t="s">
        <v>2447</v>
      </c>
      <c r="T375" s="221"/>
      <c r="U375" s="221"/>
      <c r="V375" s="221"/>
      <c r="W375" s="225"/>
    </row>
    <row r="376" spans="1:23" ht="17.25" customHeight="1" x14ac:dyDescent="0.2">
      <c r="A376" s="222" t="s">
        <v>1282</v>
      </c>
      <c r="B376" s="222" t="s">
        <v>1341</v>
      </c>
      <c r="C376" s="221"/>
      <c r="D376" s="221"/>
      <c r="E376" s="222" t="s">
        <v>16</v>
      </c>
      <c r="F376" s="222"/>
      <c r="G376" s="221"/>
      <c r="H376" s="223"/>
      <c r="I376" s="224" t="s">
        <v>1356</v>
      </c>
      <c r="J376" s="221"/>
      <c r="K376" s="221"/>
      <c r="L376" s="221"/>
      <c r="M376" s="225"/>
      <c r="N376" s="224" t="s">
        <v>1640</v>
      </c>
      <c r="O376" s="221"/>
      <c r="P376" s="221"/>
      <c r="Q376" s="221"/>
      <c r="R376" s="225"/>
      <c r="S376" s="224" t="s">
        <v>1608</v>
      </c>
      <c r="T376" s="221"/>
      <c r="U376" s="221"/>
      <c r="V376" s="221"/>
      <c r="W376" s="225"/>
    </row>
    <row r="377" spans="1:23" ht="17.25" customHeight="1" x14ac:dyDescent="0.2">
      <c r="A377" s="222" t="s">
        <v>1282</v>
      </c>
      <c r="B377" s="222" t="s">
        <v>1342</v>
      </c>
      <c r="C377" s="221"/>
      <c r="D377" s="221"/>
      <c r="E377" s="222" t="s">
        <v>16</v>
      </c>
      <c r="F377" s="222"/>
      <c r="G377" s="221"/>
      <c r="H377" s="223"/>
      <c r="I377" s="224" t="s">
        <v>1357</v>
      </c>
      <c r="J377" s="221"/>
      <c r="K377" s="221"/>
      <c r="L377" s="221"/>
      <c r="M377" s="225"/>
      <c r="N377" s="224" t="s">
        <v>1641</v>
      </c>
      <c r="O377" s="221"/>
      <c r="P377" s="221"/>
      <c r="Q377" s="221"/>
      <c r="R377" s="225"/>
      <c r="S377" s="224" t="s">
        <v>1609</v>
      </c>
      <c r="T377" s="221"/>
      <c r="U377" s="221"/>
      <c r="V377" s="221"/>
      <c r="W377" s="225"/>
    </row>
    <row r="378" spans="1:23" ht="17.25" customHeight="1" x14ac:dyDescent="0.2">
      <c r="A378" s="222" t="s">
        <v>1282</v>
      </c>
      <c r="B378" s="222" t="s">
        <v>1343</v>
      </c>
      <c r="C378" s="221"/>
      <c r="D378" s="221"/>
      <c r="E378" s="222" t="s">
        <v>16</v>
      </c>
      <c r="F378" s="222"/>
      <c r="G378" s="221"/>
      <c r="H378" s="223"/>
      <c r="I378" s="224" t="s">
        <v>1358</v>
      </c>
      <c r="J378" s="221"/>
      <c r="K378" s="221"/>
      <c r="L378" s="221"/>
      <c r="M378" s="225"/>
      <c r="N378" s="224" t="s">
        <v>1642</v>
      </c>
      <c r="O378" s="221"/>
      <c r="P378" s="221"/>
      <c r="Q378" s="221"/>
      <c r="R378" s="225"/>
      <c r="S378" s="224" t="s">
        <v>1610</v>
      </c>
      <c r="T378" s="221"/>
      <c r="U378" s="221"/>
      <c r="V378" s="221"/>
      <c r="W378" s="225"/>
    </row>
    <row r="379" spans="1:23" ht="17.25" customHeight="1" x14ac:dyDescent="0.2">
      <c r="A379" s="222" t="s">
        <v>1282</v>
      </c>
      <c r="B379" s="222" t="s">
        <v>1344</v>
      </c>
      <c r="C379" s="221"/>
      <c r="D379" s="221"/>
      <c r="E379" s="222" t="s">
        <v>16</v>
      </c>
      <c r="F379" s="222"/>
      <c r="G379" s="221"/>
      <c r="H379" s="223"/>
      <c r="I379" s="224" t="s">
        <v>1359</v>
      </c>
      <c r="J379" s="221"/>
      <c r="K379" s="221"/>
      <c r="L379" s="221"/>
      <c r="M379" s="225"/>
      <c r="N379" s="224" t="s">
        <v>2462</v>
      </c>
      <c r="O379" s="221"/>
      <c r="P379" s="221"/>
      <c r="Q379" s="221"/>
      <c r="R379" s="225"/>
      <c r="S379" s="224" t="s">
        <v>1611</v>
      </c>
      <c r="T379" s="221"/>
      <c r="U379" s="221"/>
      <c r="V379" s="221"/>
      <c r="W379" s="225"/>
    </row>
    <row r="380" spans="1:23" ht="17.25" customHeight="1" x14ac:dyDescent="0.2">
      <c r="A380" s="222" t="s">
        <v>1282</v>
      </c>
      <c r="B380" s="222" t="s">
        <v>1345</v>
      </c>
      <c r="C380" s="221"/>
      <c r="D380" s="221"/>
      <c r="E380" s="222" t="s">
        <v>16</v>
      </c>
      <c r="F380" s="222"/>
      <c r="G380" s="221"/>
      <c r="H380" s="223"/>
      <c r="I380" s="224" t="s">
        <v>1360</v>
      </c>
      <c r="J380" s="221"/>
      <c r="K380" s="221"/>
      <c r="L380" s="221"/>
      <c r="M380" s="225"/>
      <c r="N380" s="224" t="s">
        <v>1643</v>
      </c>
      <c r="O380" s="221"/>
      <c r="P380" s="221"/>
      <c r="Q380" s="221"/>
      <c r="R380" s="225"/>
      <c r="S380" s="224" t="s">
        <v>1612</v>
      </c>
      <c r="T380" s="221"/>
      <c r="U380" s="221"/>
      <c r="V380" s="221"/>
      <c r="W380" s="225"/>
    </row>
    <row r="381" spans="1:23" ht="17.25" customHeight="1" x14ac:dyDescent="0.2">
      <c r="A381" s="222" t="s">
        <v>1282</v>
      </c>
      <c r="B381" s="222" t="s">
        <v>1346</v>
      </c>
      <c r="C381" s="221"/>
      <c r="D381" s="221"/>
      <c r="E381" s="222" t="s">
        <v>16</v>
      </c>
      <c r="F381" s="222"/>
      <c r="G381" s="221"/>
      <c r="H381" s="223"/>
      <c r="I381" s="224" t="s">
        <v>1361</v>
      </c>
      <c r="J381" s="221"/>
      <c r="K381" s="221"/>
      <c r="L381" s="221"/>
      <c r="M381" s="225"/>
      <c r="N381" s="224" t="s">
        <v>1644</v>
      </c>
      <c r="O381" s="221"/>
      <c r="P381" s="221"/>
      <c r="Q381" s="221"/>
      <c r="R381" s="225"/>
      <c r="S381" s="224" t="s">
        <v>1613</v>
      </c>
      <c r="T381" s="221"/>
      <c r="U381" s="221"/>
      <c r="V381" s="221"/>
      <c r="W381" s="225"/>
    </row>
    <row r="382" spans="1:23" ht="17.25" customHeight="1" x14ac:dyDescent="0.2">
      <c r="A382" s="222" t="s">
        <v>1282</v>
      </c>
      <c r="B382" s="222" t="s">
        <v>1347</v>
      </c>
      <c r="C382" s="221"/>
      <c r="D382" s="221"/>
      <c r="E382" s="222" t="s">
        <v>16</v>
      </c>
      <c r="F382" s="222"/>
      <c r="G382" s="221"/>
      <c r="H382" s="223"/>
      <c r="I382" s="224" t="s">
        <v>1362</v>
      </c>
      <c r="J382" s="221"/>
      <c r="K382" s="221"/>
      <c r="L382" s="221"/>
      <c r="M382" s="225"/>
      <c r="N382" s="224" t="s">
        <v>1645</v>
      </c>
      <c r="O382" s="221"/>
      <c r="P382" s="221"/>
      <c r="Q382" s="221"/>
      <c r="R382" s="225"/>
      <c r="S382" s="224" t="s">
        <v>2448</v>
      </c>
      <c r="T382" s="221"/>
      <c r="U382" s="221"/>
      <c r="V382" s="221"/>
      <c r="W382" s="225"/>
    </row>
    <row r="383" spans="1:23" ht="17.25" customHeight="1" x14ac:dyDescent="0.2">
      <c r="A383" s="229" t="s">
        <v>21</v>
      </c>
      <c r="B383" s="222" t="s">
        <v>1352</v>
      </c>
      <c r="C383" s="221"/>
      <c r="D383" s="221"/>
      <c r="E383" s="222"/>
      <c r="F383" s="222"/>
      <c r="G383" s="221"/>
      <c r="H383" s="223"/>
      <c r="I383" s="224"/>
      <c r="J383" s="221"/>
      <c r="K383" s="221"/>
      <c r="L383" s="221"/>
      <c r="M383" s="225"/>
      <c r="N383" s="224"/>
      <c r="O383" s="221"/>
      <c r="P383" s="221"/>
      <c r="Q383" s="221"/>
      <c r="R383" s="225"/>
      <c r="S383" s="224"/>
      <c r="T383" s="221"/>
      <c r="U383" s="221"/>
      <c r="V383" s="221"/>
      <c r="W383" s="225"/>
    </row>
    <row r="384" spans="1:23" ht="17.25" customHeight="1" x14ac:dyDescent="0.2">
      <c r="A384" s="129" t="s">
        <v>21</v>
      </c>
      <c r="B384" s="218" t="s">
        <v>1280</v>
      </c>
      <c r="C384" s="219"/>
      <c r="D384" s="219"/>
      <c r="E384" s="219"/>
      <c r="F384" s="219"/>
      <c r="G384" s="219"/>
      <c r="H384" s="220"/>
      <c r="I384" s="112"/>
      <c r="J384" s="219"/>
      <c r="K384" s="219"/>
      <c r="L384" s="219"/>
      <c r="M384" s="64"/>
      <c r="N384" s="112"/>
      <c r="O384" s="219"/>
      <c r="P384" s="219"/>
      <c r="Q384" s="219"/>
      <c r="R384" s="64"/>
      <c r="S384" s="112"/>
      <c r="T384" s="219"/>
      <c r="U384" s="219"/>
      <c r="V384" s="219"/>
      <c r="W384" s="64"/>
    </row>
    <row r="385" spans="1:24" s="164" customFormat="1" ht="17.25" customHeight="1" x14ac:dyDescent="0.2">
      <c r="A385" s="247"/>
      <c r="B385" s="248"/>
      <c r="C385" s="249"/>
      <c r="D385" s="249"/>
      <c r="E385" s="249"/>
      <c r="F385" s="249"/>
      <c r="G385" s="249"/>
      <c r="H385" s="249"/>
      <c r="I385" s="248"/>
      <c r="J385" s="249"/>
      <c r="K385" s="249"/>
      <c r="L385" s="249"/>
      <c r="N385" s="162"/>
      <c r="O385" s="249"/>
      <c r="P385" s="249"/>
      <c r="Q385" s="249"/>
      <c r="R385" s="163"/>
      <c r="S385" s="248"/>
      <c r="T385" s="249"/>
      <c r="U385" s="249"/>
      <c r="V385" s="249"/>
      <c r="X385" s="5"/>
    </row>
    <row r="386" spans="1:24" s="242" customFormat="1" ht="17.25" customHeight="1" x14ac:dyDescent="0.2">
      <c r="A386" s="235" t="s">
        <v>12</v>
      </c>
      <c r="B386" s="28" t="s">
        <v>1646</v>
      </c>
      <c r="C386" s="236"/>
      <c r="D386" s="28"/>
      <c r="E386" s="28"/>
      <c r="F386" s="28" t="s">
        <v>28</v>
      </c>
      <c r="G386" s="28"/>
      <c r="H386" s="28"/>
      <c r="I386" s="237" t="s">
        <v>1647</v>
      </c>
      <c r="J386" s="238"/>
      <c r="K386" s="28"/>
      <c r="L386" s="239"/>
      <c r="M386" s="238"/>
      <c r="N386" s="109" t="s">
        <v>1648</v>
      </c>
      <c r="O386" s="240"/>
      <c r="P386" s="240"/>
      <c r="Q386" s="240"/>
      <c r="R386" s="241"/>
      <c r="S386" s="253" t="s">
        <v>2136</v>
      </c>
      <c r="X386" s="5"/>
    </row>
    <row r="387" spans="1:24" s="242" customFormat="1" ht="17.25" customHeight="1" x14ac:dyDescent="0.2">
      <c r="A387" s="238" t="s">
        <v>71</v>
      </c>
      <c r="B387" s="238" t="s">
        <v>1649</v>
      </c>
      <c r="C387" s="243"/>
      <c r="D387" s="238"/>
      <c r="E387" s="238"/>
      <c r="F387" s="238"/>
      <c r="G387" s="238"/>
      <c r="H387" s="238"/>
      <c r="I387" s="238" t="s">
        <v>1650</v>
      </c>
      <c r="J387" s="238"/>
      <c r="K387" s="238"/>
      <c r="L387" s="237"/>
      <c r="M387" s="238"/>
      <c r="N387" s="109" t="s">
        <v>1651</v>
      </c>
      <c r="O387" s="240"/>
      <c r="P387" s="240"/>
      <c r="Q387" s="240"/>
      <c r="R387" s="241"/>
      <c r="S387" s="253" t="s">
        <v>2135</v>
      </c>
      <c r="X387" s="5"/>
    </row>
    <row r="388" spans="1:24" s="242" customFormat="1" ht="17.25" customHeight="1" x14ac:dyDescent="0.2">
      <c r="A388" s="238" t="s">
        <v>1652</v>
      </c>
      <c r="B388" s="28" t="s">
        <v>1653</v>
      </c>
      <c r="C388" s="243"/>
      <c r="D388" s="28"/>
      <c r="E388" s="28" t="s">
        <v>16</v>
      </c>
      <c r="F388" s="28"/>
      <c r="G388" s="29"/>
      <c r="H388" s="28"/>
      <c r="I388" s="28" t="s">
        <v>1654</v>
      </c>
      <c r="J388" s="238"/>
      <c r="K388" s="28"/>
      <c r="L388" s="28"/>
      <c r="M388" s="238"/>
      <c r="N388" s="109" t="s">
        <v>2457</v>
      </c>
      <c r="O388" s="240"/>
      <c r="P388" s="240"/>
      <c r="Q388" s="240"/>
      <c r="R388" s="241"/>
      <c r="S388" s="253" t="s">
        <v>2438</v>
      </c>
      <c r="X388" s="5"/>
    </row>
    <row r="389" spans="1:24" s="242" customFormat="1" ht="17.25" customHeight="1" x14ac:dyDescent="0.2">
      <c r="A389" s="238" t="s">
        <v>1655</v>
      </c>
      <c r="B389" s="237" t="s">
        <v>1656</v>
      </c>
      <c r="C389" s="243"/>
      <c r="D389" s="28"/>
      <c r="E389" s="28" t="s">
        <v>16</v>
      </c>
      <c r="F389" s="28"/>
      <c r="G389" s="29"/>
      <c r="H389" s="28"/>
      <c r="I389" s="28" t="s">
        <v>1657</v>
      </c>
      <c r="J389" s="238"/>
      <c r="K389" s="28"/>
      <c r="L389" s="29"/>
      <c r="M389" s="238"/>
      <c r="N389" s="109" t="s">
        <v>1658</v>
      </c>
      <c r="O389" s="240"/>
      <c r="P389" s="240"/>
      <c r="Q389" s="240"/>
      <c r="R389" s="241"/>
      <c r="S389" s="253" t="s">
        <v>2169</v>
      </c>
      <c r="X389" s="5"/>
    </row>
    <row r="390" spans="1:24" s="242" customFormat="1" ht="17.25" customHeight="1" x14ac:dyDescent="0.2">
      <c r="A390" s="238" t="s">
        <v>1659</v>
      </c>
      <c r="B390" s="28" t="s">
        <v>1660</v>
      </c>
      <c r="C390" s="243"/>
      <c r="D390" s="28"/>
      <c r="E390" s="28" t="s">
        <v>16</v>
      </c>
      <c r="F390" s="28"/>
      <c r="G390" s="29"/>
      <c r="H390" s="28"/>
      <c r="I390" s="28" t="s">
        <v>1661</v>
      </c>
      <c r="J390" s="238"/>
      <c r="K390" s="28"/>
      <c r="L390" s="28"/>
      <c r="M390" s="238"/>
      <c r="N390" s="109" t="s">
        <v>1662</v>
      </c>
      <c r="O390" s="240"/>
      <c r="P390" s="240"/>
      <c r="Q390" s="240"/>
      <c r="R390" s="241"/>
      <c r="S390" s="253" t="s">
        <v>2170</v>
      </c>
      <c r="X390" s="5"/>
    </row>
    <row r="391" spans="1:24" s="242" customFormat="1" ht="17.25" customHeight="1" x14ac:dyDescent="0.2">
      <c r="A391" s="238" t="s">
        <v>1663</v>
      </c>
      <c r="B391" s="237" t="s">
        <v>1664</v>
      </c>
      <c r="C391" s="243"/>
      <c r="D391" s="28"/>
      <c r="E391" s="28" t="s">
        <v>16</v>
      </c>
      <c r="F391" s="28" t="s">
        <v>1745</v>
      </c>
      <c r="G391" s="29"/>
      <c r="H391" s="28"/>
      <c r="I391" s="28" t="s">
        <v>1665</v>
      </c>
      <c r="J391" s="238"/>
      <c r="K391" s="28"/>
      <c r="L391" s="29"/>
      <c r="M391" s="238"/>
      <c r="N391" s="109" t="s">
        <v>1666</v>
      </c>
      <c r="O391" s="240"/>
      <c r="P391" s="240"/>
      <c r="Q391" s="240"/>
      <c r="R391" s="241"/>
      <c r="S391" s="253" t="s">
        <v>2171</v>
      </c>
      <c r="X391" s="5"/>
    </row>
    <row r="392" spans="1:24" s="242" customFormat="1" ht="17.25" customHeight="1" x14ac:dyDescent="0.2">
      <c r="A392" s="238" t="s">
        <v>71</v>
      </c>
      <c r="B392" s="238" t="s">
        <v>1667</v>
      </c>
      <c r="C392" s="243"/>
      <c r="D392" s="238"/>
      <c r="E392" s="238"/>
      <c r="F392" s="238"/>
      <c r="G392" s="238"/>
      <c r="H392" s="238"/>
      <c r="I392" s="238" t="s">
        <v>1668</v>
      </c>
      <c r="J392" s="238"/>
      <c r="K392" s="238"/>
      <c r="L392" s="237"/>
      <c r="M392" s="238"/>
      <c r="N392" s="109" t="s">
        <v>1669</v>
      </c>
      <c r="O392" s="240"/>
      <c r="P392" s="240"/>
      <c r="Q392" s="240"/>
      <c r="R392" s="241"/>
      <c r="S392" s="253" t="s">
        <v>1786</v>
      </c>
      <c r="X392" s="5"/>
    </row>
    <row r="393" spans="1:24" s="242" customFormat="1" ht="17.25" customHeight="1" x14ac:dyDescent="0.2">
      <c r="A393" s="238" t="s">
        <v>1663</v>
      </c>
      <c r="B393" s="28" t="s">
        <v>1670</v>
      </c>
      <c r="C393" s="243"/>
      <c r="D393" s="28"/>
      <c r="E393" s="28" t="s">
        <v>16</v>
      </c>
      <c r="F393" s="28"/>
      <c r="G393" s="29"/>
      <c r="H393" s="28"/>
      <c r="I393" s="237" t="s">
        <v>1671</v>
      </c>
      <c r="J393" s="238"/>
      <c r="K393" s="28"/>
      <c r="L393" s="28"/>
      <c r="M393" s="238"/>
      <c r="N393" s="109" t="s">
        <v>1672</v>
      </c>
      <c r="O393" s="240"/>
      <c r="P393" s="240"/>
      <c r="Q393" s="240"/>
      <c r="R393" s="241"/>
      <c r="S393" s="253" t="s">
        <v>2172</v>
      </c>
      <c r="X393" s="5"/>
    </row>
    <row r="394" spans="1:24" s="242" customFormat="1" ht="17.25" customHeight="1" x14ac:dyDescent="0.2">
      <c r="A394" s="238" t="s">
        <v>1673</v>
      </c>
      <c r="B394" s="237" t="s">
        <v>1674</v>
      </c>
      <c r="C394" s="243"/>
      <c r="D394" s="28"/>
      <c r="E394" s="28" t="s">
        <v>16</v>
      </c>
      <c r="F394" s="28" t="s">
        <v>1675</v>
      </c>
      <c r="G394" s="29"/>
      <c r="H394" s="28"/>
      <c r="I394" s="28" t="s">
        <v>1676</v>
      </c>
      <c r="J394" s="238"/>
      <c r="K394" s="28"/>
      <c r="L394" s="29"/>
      <c r="M394" s="238"/>
      <c r="N394" s="109" t="s">
        <v>1677</v>
      </c>
      <c r="O394" s="240"/>
      <c r="P394" s="240"/>
      <c r="Q394" s="240"/>
      <c r="R394" s="241"/>
      <c r="S394" s="253" t="s">
        <v>2173</v>
      </c>
      <c r="X394" s="5"/>
    </row>
    <row r="395" spans="1:24" s="242" customFormat="1" ht="17.25" customHeight="1" x14ac:dyDescent="0.2">
      <c r="A395" s="238" t="s">
        <v>17</v>
      </c>
      <c r="B395" s="237" t="s">
        <v>1678</v>
      </c>
      <c r="C395" s="243"/>
      <c r="D395" s="28"/>
      <c r="E395" s="28" t="s">
        <v>16</v>
      </c>
      <c r="F395" s="28" t="s">
        <v>1679</v>
      </c>
      <c r="G395" s="29"/>
      <c r="H395" s="28"/>
      <c r="I395" s="28" t="s">
        <v>1680</v>
      </c>
      <c r="J395" s="238"/>
      <c r="K395" s="28"/>
      <c r="L395" s="29"/>
      <c r="M395" s="238"/>
      <c r="N395" s="109" t="s">
        <v>1681</v>
      </c>
      <c r="O395" s="240"/>
      <c r="P395" s="240"/>
      <c r="Q395" s="240"/>
      <c r="R395" s="241"/>
      <c r="S395" s="253" t="s">
        <v>2174</v>
      </c>
      <c r="X395" s="5"/>
    </row>
    <row r="396" spans="1:24" s="242" customFormat="1" ht="17.25" customHeight="1" x14ac:dyDescent="0.2">
      <c r="A396" s="238" t="s">
        <v>1682</v>
      </c>
      <c r="B396" s="237" t="s">
        <v>1683</v>
      </c>
      <c r="C396" s="243"/>
      <c r="D396" s="28"/>
      <c r="E396" s="28" t="s">
        <v>16</v>
      </c>
      <c r="F396" s="28" t="s">
        <v>1675</v>
      </c>
      <c r="G396" s="29"/>
      <c r="H396" s="28"/>
      <c r="I396" s="28" t="s">
        <v>1684</v>
      </c>
      <c r="J396" s="238"/>
      <c r="K396" s="28"/>
      <c r="L396" s="29"/>
      <c r="M396" s="238"/>
      <c r="N396" s="109" t="s">
        <v>1685</v>
      </c>
      <c r="O396" s="240"/>
      <c r="P396" s="240"/>
      <c r="Q396" s="240"/>
      <c r="R396" s="241"/>
      <c r="S396" s="253" t="s">
        <v>2175</v>
      </c>
      <c r="X396" s="5"/>
    </row>
    <row r="397" spans="1:24" s="242" customFormat="1" ht="17.25" customHeight="1" x14ac:dyDescent="0.2">
      <c r="A397" s="238" t="s">
        <v>17</v>
      </c>
      <c r="B397" s="237" t="s">
        <v>1686</v>
      </c>
      <c r="C397" s="243"/>
      <c r="D397" s="28"/>
      <c r="E397" s="28" t="s">
        <v>16</v>
      </c>
      <c r="F397" s="28" t="s">
        <v>1687</v>
      </c>
      <c r="G397" s="29"/>
      <c r="H397" s="28"/>
      <c r="I397" s="28" t="s">
        <v>1688</v>
      </c>
      <c r="J397" s="238"/>
      <c r="K397" s="28"/>
      <c r="L397" s="29"/>
      <c r="M397" s="238"/>
      <c r="N397" s="109" t="s">
        <v>1689</v>
      </c>
      <c r="O397" s="240"/>
      <c r="P397" s="240"/>
      <c r="Q397" s="240"/>
      <c r="R397" s="241"/>
      <c r="S397" s="253" t="s">
        <v>2176</v>
      </c>
      <c r="X397" s="5"/>
    </row>
    <row r="398" spans="1:24" s="242" customFormat="1" ht="17.25" customHeight="1" x14ac:dyDescent="0.2">
      <c r="A398" s="238" t="s">
        <v>71</v>
      </c>
      <c r="B398" s="238" t="s">
        <v>1690</v>
      </c>
      <c r="C398" s="243"/>
      <c r="D398" s="238"/>
      <c r="E398" s="238"/>
      <c r="F398" s="238"/>
      <c r="G398" s="238"/>
      <c r="H398" s="238"/>
      <c r="I398" s="238" t="s">
        <v>1691</v>
      </c>
      <c r="J398" s="238"/>
      <c r="K398" s="238"/>
      <c r="L398" s="237"/>
      <c r="M398" s="238"/>
      <c r="N398" s="109" t="s">
        <v>1692</v>
      </c>
      <c r="O398" s="240"/>
      <c r="P398" s="240"/>
      <c r="Q398" s="240"/>
      <c r="R398" s="241"/>
      <c r="S398" s="253" t="s">
        <v>1787</v>
      </c>
      <c r="X398" s="5"/>
    </row>
    <row r="399" spans="1:24" s="242" customFormat="1" ht="17.25" customHeight="1" x14ac:dyDescent="0.2">
      <c r="A399" s="238" t="s">
        <v>1693</v>
      </c>
      <c r="B399" s="28" t="s">
        <v>1694</v>
      </c>
      <c r="C399" s="243"/>
      <c r="D399" s="28"/>
      <c r="E399" s="28" t="s">
        <v>16</v>
      </c>
      <c r="F399" s="28"/>
      <c r="G399" s="29"/>
      <c r="H399" s="28"/>
      <c r="I399" s="237" t="s">
        <v>1695</v>
      </c>
      <c r="J399" s="238"/>
      <c r="K399" s="28"/>
      <c r="L399" s="28"/>
      <c r="M399" s="238"/>
      <c r="N399" s="109" t="s">
        <v>1696</v>
      </c>
      <c r="O399" s="240"/>
      <c r="P399" s="240"/>
      <c r="Q399" s="240"/>
      <c r="R399" s="241"/>
      <c r="S399" s="253" t="s">
        <v>2177</v>
      </c>
      <c r="X399" s="5"/>
    </row>
    <row r="400" spans="1:24" s="244" customFormat="1" ht="17.25" customHeight="1" x14ac:dyDescent="0.2">
      <c r="A400" s="238" t="s">
        <v>13</v>
      </c>
      <c r="B400" s="237" t="s">
        <v>1697</v>
      </c>
      <c r="C400" s="243"/>
      <c r="D400" s="28" t="s">
        <v>1698</v>
      </c>
      <c r="E400" s="28" t="s">
        <v>16</v>
      </c>
      <c r="F400" s="28"/>
      <c r="G400" s="29"/>
      <c r="H400" s="28"/>
      <c r="I400" s="28" t="s">
        <v>1699</v>
      </c>
      <c r="J400" s="238" t="s">
        <v>469</v>
      </c>
      <c r="K400" s="28" t="s">
        <v>1700</v>
      </c>
      <c r="L400" s="29"/>
      <c r="M400" s="237"/>
      <c r="N400" s="109" t="s">
        <v>2458</v>
      </c>
      <c r="O400" s="240" t="s">
        <v>876</v>
      </c>
      <c r="P400" s="240" t="s">
        <v>1701</v>
      </c>
      <c r="Q400" s="240"/>
      <c r="R400" s="241"/>
      <c r="S400" s="253" t="s">
        <v>2439</v>
      </c>
      <c r="T400" s="253" t="s">
        <v>2168</v>
      </c>
      <c r="U400" s="253" t="s">
        <v>2131</v>
      </c>
      <c r="X400" s="5"/>
    </row>
    <row r="401" spans="1:24" s="244" customFormat="1" ht="17.25" customHeight="1" x14ac:dyDescent="0.2">
      <c r="A401" s="238" t="s">
        <v>13</v>
      </c>
      <c r="B401" s="237" t="s">
        <v>1702</v>
      </c>
      <c r="C401" s="243"/>
      <c r="D401" s="28" t="s">
        <v>1698</v>
      </c>
      <c r="E401" s="28" t="s">
        <v>16</v>
      </c>
      <c r="F401" s="28"/>
      <c r="G401" s="29"/>
      <c r="H401" s="28"/>
      <c r="I401" s="28" t="s">
        <v>1703</v>
      </c>
      <c r="J401" s="238" t="s">
        <v>469</v>
      </c>
      <c r="K401" s="28" t="s">
        <v>1700</v>
      </c>
      <c r="L401" s="29"/>
      <c r="M401" s="237"/>
      <c r="N401" s="109" t="s">
        <v>2459</v>
      </c>
      <c r="O401" s="240" t="s">
        <v>876</v>
      </c>
      <c r="P401" s="240" t="s">
        <v>1701</v>
      </c>
      <c r="Q401" s="240"/>
      <c r="R401" s="241"/>
      <c r="S401" s="253" t="s">
        <v>2440</v>
      </c>
      <c r="T401" s="253" t="s">
        <v>2168</v>
      </c>
      <c r="U401" s="253" t="s">
        <v>2131</v>
      </c>
      <c r="X401" s="5"/>
    </row>
    <row r="402" spans="1:24" s="244" customFormat="1" ht="17.25" customHeight="1" x14ac:dyDescent="0.2">
      <c r="A402" s="235" t="s">
        <v>21</v>
      </c>
      <c r="B402" s="235"/>
      <c r="C402" s="243"/>
      <c r="D402" s="28"/>
      <c r="E402" s="28"/>
      <c r="F402" s="28"/>
      <c r="G402" s="28"/>
      <c r="H402" s="28"/>
      <c r="I402" s="28"/>
      <c r="J402" s="28"/>
      <c r="K402" s="238"/>
      <c r="L402" s="28"/>
      <c r="M402" s="237"/>
      <c r="N402" s="245"/>
      <c r="O402" s="29"/>
      <c r="P402" s="29"/>
      <c r="Q402" s="246"/>
      <c r="R402" s="237"/>
      <c r="X402" s="5"/>
    </row>
    <row r="403" spans="1:24" ht="17.25" customHeight="1" x14ac:dyDescent="0.2">
      <c r="A403" s="128"/>
      <c r="B403" s="10"/>
      <c r="C403" s="10"/>
      <c r="D403" s="10"/>
      <c r="E403" s="10"/>
      <c r="F403" s="10"/>
      <c r="G403" s="10"/>
      <c r="H403" s="138"/>
      <c r="I403" s="86"/>
      <c r="J403" s="10"/>
      <c r="K403" s="10"/>
      <c r="L403" s="10"/>
      <c r="M403" s="50"/>
      <c r="N403" s="74"/>
      <c r="O403" s="10"/>
      <c r="P403" s="10"/>
      <c r="Q403" s="10"/>
      <c r="R403" s="186"/>
      <c r="S403" s="74"/>
      <c r="T403" s="10"/>
      <c r="U403" s="10"/>
      <c r="V403" s="10"/>
      <c r="W403" s="50"/>
    </row>
    <row r="404" spans="1:24" s="172" customFormat="1" ht="17.25" customHeight="1" x14ac:dyDescent="0.2">
      <c r="A404" s="171" t="s">
        <v>12</v>
      </c>
      <c r="B404" s="172" t="s">
        <v>1788</v>
      </c>
      <c r="F404" s="172" t="s">
        <v>28</v>
      </c>
      <c r="I404" s="173" t="s">
        <v>1789</v>
      </c>
      <c r="N404" s="254" t="s">
        <v>1790</v>
      </c>
      <c r="O404" s="18"/>
      <c r="P404" s="18"/>
      <c r="Q404" s="255"/>
      <c r="S404" s="175" t="s">
        <v>1791</v>
      </c>
      <c r="T404" s="18"/>
      <c r="U404" s="18"/>
      <c r="V404" s="255"/>
      <c r="X404" s="5"/>
    </row>
    <row r="405" spans="1:24" s="172" customFormat="1" ht="17.25" customHeight="1" x14ac:dyDescent="0.2">
      <c r="A405" s="177" t="s">
        <v>71</v>
      </c>
      <c r="B405" s="172" t="s">
        <v>1792</v>
      </c>
      <c r="I405" s="172" t="s">
        <v>1793</v>
      </c>
      <c r="N405" s="254" t="s">
        <v>1794</v>
      </c>
      <c r="O405" s="18"/>
      <c r="P405" s="18"/>
      <c r="Q405" s="255"/>
      <c r="S405" s="175" t="s">
        <v>1795</v>
      </c>
      <c r="T405" s="18"/>
      <c r="U405" s="18"/>
      <c r="V405" s="255"/>
      <c r="X405" s="5"/>
    </row>
    <row r="406" spans="1:24" s="172" customFormat="1" ht="17.25" customHeight="1" x14ac:dyDescent="0.2">
      <c r="A406" s="172" t="s">
        <v>1796</v>
      </c>
      <c r="B406" s="172" t="s">
        <v>1797</v>
      </c>
      <c r="E406" s="172" t="s">
        <v>16</v>
      </c>
      <c r="I406" s="172" t="s">
        <v>1798</v>
      </c>
      <c r="N406" s="256" t="s">
        <v>1799</v>
      </c>
      <c r="O406" s="18"/>
      <c r="P406" s="18"/>
      <c r="Q406" s="255"/>
      <c r="S406" s="178" t="s">
        <v>1800</v>
      </c>
      <c r="T406" s="18"/>
      <c r="U406" s="18"/>
      <c r="V406" s="255"/>
      <c r="X406" s="5"/>
    </row>
    <row r="407" spans="1:24" s="172" customFormat="1" ht="17.25" customHeight="1" x14ac:dyDescent="0.2">
      <c r="A407" s="172" t="s">
        <v>1801</v>
      </c>
      <c r="B407" s="172" t="s">
        <v>1802</v>
      </c>
      <c r="E407" s="172" t="s">
        <v>16</v>
      </c>
      <c r="F407" s="172" t="s">
        <v>1803</v>
      </c>
      <c r="I407" s="172" t="s">
        <v>1804</v>
      </c>
      <c r="N407" s="256" t="s">
        <v>1805</v>
      </c>
      <c r="O407" s="18"/>
      <c r="P407" s="18"/>
      <c r="Q407" s="255"/>
      <c r="S407" s="178" t="s">
        <v>1806</v>
      </c>
      <c r="T407" s="18"/>
      <c r="U407" s="18"/>
      <c r="V407" s="255"/>
      <c r="X407" s="5"/>
    </row>
    <row r="408" spans="1:24" s="172" customFormat="1" ht="17.25" customHeight="1" x14ac:dyDescent="0.2">
      <c r="A408" s="172" t="s">
        <v>1801</v>
      </c>
      <c r="B408" s="172" t="s">
        <v>1807</v>
      </c>
      <c r="E408" s="172" t="s">
        <v>16</v>
      </c>
      <c r="F408" s="172" t="s">
        <v>1803</v>
      </c>
      <c r="I408" s="172" t="s">
        <v>1808</v>
      </c>
      <c r="N408" s="256" t="s">
        <v>1809</v>
      </c>
      <c r="O408" s="18"/>
      <c r="P408" s="18"/>
      <c r="Q408" s="255"/>
      <c r="S408" s="178" t="s">
        <v>1810</v>
      </c>
      <c r="T408" s="18"/>
      <c r="U408" s="18"/>
      <c r="V408" s="255"/>
      <c r="X408" s="5"/>
    </row>
    <row r="409" spans="1:24" s="172" customFormat="1" ht="17.25" customHeight="1" x14ac:dyDescent="0.2">
      <c r="A409" s="172" t="s">
        <v>24</v>
      </c>
      <c r="B409" s="172" t="s">
        <v>1811</v>
      </c>
      <c r="E409" s="172" t="s">
        <v>16</v>
      </c>
      <c r="I409" s="172" t="s">
        <v>1812</v>
      </c>
      <c r="N409" s="256" t="s">
        <v>1813</v>
      </c>
      <c r="O409" s="18"/>
      <c r="P409" s="18"/>
      <c r="Q409" s="255"/>
      <c r="S409" s="178" t="s">
        <v>1814</v>
      </c>
      <c r="T409" s="18"/>
      <c r="U409" s="18"/>
      <c r="V409" s="255"/>
      <c r="X409" s="5"/>
    </row>
    <row r="410" spans="1:24" s="172" customFormat="1" ht="17.25" customHeight="1" x14ac:dyDescent="0.2">
      <c r="A410" s="179" t="s">
        <v>12</v>
      </c>
      <c r="B410" s="172" t="s">
        <v>1815</v>
      </c>
      <c r="F410" s="172" t="s">
        <v>1816</v>
      </c>
      <c r="H410" s="172" t="s">
        <v>62</v>
      </c>
      <c r="I410" s="172" t="s">
        <v>1817</v>
      </c>
      <c r="N410" s="256" t="s">
        <v>1818</v>
      </c>
      <c r="O410" s="18"/>
      <c r="P410" s="18"/>
      <c r="Q410" s="255"/>
      <c r="S410" s="178" t="s">
        <v>1819</v>
      </c>
      <c r="T410" s="18"/>
      <c r="U410" s="18"/>
      <c r="V410" s="255"/>
      <c r="X410" s="5"/>
    </row>
    <row r="411" spans="1:24" s="172" customFormat="1" ht="17.25" customHeight="1" x14ac:dyDescent="0.2">
      <c r="A411" s="177" t="s">
        <v>71</v>
      </c>
      <c r="B411" s="172" t="s">
        <v>1820</v>
      </c>
      <c r="I411" s="172" t="s">
        <v>1821</v>
      </c>
      <c r="N411" s="256" t="s">
        <v>1822</v>
      </c>
      <c r="O411" s="18"/>
      <c r="P411" s="18"/>
      <c r="Q411" s="255"/>
      <c r="S411" s="178" t="s">
        <v>2425</v>
      </c>
      <c r="T411" s="18"/>
      <c r="U411" s="18"/>
      <c r="V411" s="255"/>
      <c r="X411" s="5"/>
    </row>
    <row r="412" spans="1:24" s="172" customFormat="1" ht="17.25" customHeight="1" x14ac:dyDescent="0.2">
      <c r="A412" s="172" t="s">
        <v>24</v>
      </c>
      <c r="B412" s="172" t="s">
        <v>1823</v>
      </c>
      <c r="E412" s="172" t="s">
        <v>16</v>
      </c>
      <c r="I412" s="172" t="s">
        <v>1824</v>
      </c>
      <c r="L412" s="172" t="s">
        <v>684</v>
      </c>
      <c r="N412" s="256" t="s">
        <v>1825</v>
      </c>
      <c r="O412" s="18"/>
      <c r="P412" s="18"/>
      <c r="Q412" s="255" t="s">
        <v>1025</v>
      </c>
      <c r="S412" s="178" t="s">
        <v>2426</v>
      </c>
      <c r="T412" s="18"/>
      <c r="U412" s="18"/>
      <c r="V412" s="255" t="s">
        <v>1591</v>
      </c>
      <c r="X412" s="5"/>
    </row>
    <row r="413" spans="1:24" s="172" customFormat="1" ht="17.25" customHeight="1" x14ac:dyDescent="0.2">
      <c r="A413" s="172" t="s">
        <v>24</v>
      </c>
      <c r="B413" s="172" t="s">
        <v>1826</v>
      </c>
      <c r="E413" s="172" t="s">
        <v>16</v>
      </c>
      <c r="I413" s="172" t="s">
        <v>1827</v>
      </c>
      <c r="L413" s="172" t="s">
        <v>684</v>
      </c>
      <c r="N413" s="257" t="s">
        <v>1828</v>
      </c>
      <c r="O413" s="18"/>
      <c r="P413" s="18"/>
      <c r="Q413" s="255" t="s">
        <v>1025</v>
      </c>
      <c r="S413" s="178" t="s">
        <v>2427</v>
      </c>
      <c r="T413" s="18"/>
      <c r="U413" s="18"/>
      <c r="V413" s="255" t="s">
        <v>1591</v>
      </c>
      <c r="X413" s="5"/>
    </row>
    <row r="414" spans="1:24" s="172" customFormat="1" ht="17.25" customHeight="1" x14ac:dyDescent="0.2">
      <c r="A414" s="179" t="s">
        <v>21</v>
      </c>
      <c r="N414" s="256"/>
      <c r="O414" s="18"/>
      <c r="P414" s="18"/>
      <c r="Q414" s="255"/>
      <c r="S414" s="178"/>
      <c r="T414" s="18"/>
      <c r="U414" s="18"/>
      <c r="V414" s="255"/>
      <c r="X414" s="5"/>
    </row>
    <row r="415" spans="1:24" s="172" customFormat="1" ht="17.25" customHeight="1" x14ac:dyDescent="0.2">
      <c r="A415" s="172" t="s">
        <v>24</v>
      </c>
      <c r="B415" s="172" t="s">
        <v>1829</v>
      </c>
      <c r="D415" s="20"/>
      <c r="E415" s="172" t="s">
        <v>16</v>
      </c>
      <c r="F415" s="20"/>
      <c r="G415" s="20"/>
      <c r="H415" s="20"/>
      <c r="I415" s="172" t="s">
        <v>1830</v>
      </c>
      <c r="J415" s="20"/>
      <c r="K415" s="20"/>
      <c r="L415" s="20"/>
      <c r="N415" s="256" t="s">
        <v>1831</v>
      </c>
      <c r="O415" s="181"/>
      <c r="P415" s="181"/>
      <c r="Q415" s="258"/>
      <c r="S415" s="178" t="s">
        <v>2428</v>
      </c>
      <c r="T415" s="181"/>
      <c r="U415" s="181"/>
      <c r="V415" s="258"/>
      <c r="X415" s="5"/>
    </row>
    <row r="416" spans="1:24" s="172" customFormat="1" ht="17.25" customHeight="1" x14ac:dyDescent="0.2">
      <c r="A416" s="172" t="s">
        <v>1832</v>
      </c>
      <c r="B416" s="172" t="s">
        <v>1833</v>
      </c>
      <c r="D416" s="20"/>
      <c r="E416" s="172" t="s">
        <v>16</v>
      </c>
      <c r="F416" s="20"/>
      <c r="G416" s="20"/>
      <c r="H416" s="20"/>
      <c r="I416" s="172" t="s">
        <v>1834</v>
      </c>
      <c r="J416" s="20"/>
      <c r="K416" s="20"/>
      <c r="L416" s="20"/>
      <c r="N416" s="256" t="s">
        <v>2456</v>
      </c>
      <c r="O416" s="181"/>
      <c r="P416" s="181"/>
      <c r="Q416" s="258"/>
      <c r="S416" s="178" t="s">
        <v>2429</v>
      </c>
      <c r="T416" s="181"/>
      <c r="U416" s="181"/>
      <c r="V416" s="258"/>
      <c r="X416" s="5"/>
    </row>
    <row r="417" spans="1:24" s="172" customFormat="1" ht="17.25" customHeight="1" x14ac:dyDescent="0.2">
      <c r="A417" s="172" t="s">
        <v>1835</v>
      </c>
      <c r="B417" s="172" t="s">
        <v>1836</v>
      </c>
      <c r="E417" s="172" t="s">
        <v>16</v>
      </c>
      <c r="F417" s="172" t="s">
        <v>1837</v>
      </c>
      <c r="I417" s="172" t="s">
        <v>1838</v>
      </c>
      <c r="N417" s="256" t="s">
        <v>1839</v>
      </c>
      <c r="O417" s="18"/>
      <c r="P417" s="18"/>
      <c r="Q417" s="255"/>
      <c r="S417" s="178" t="s">
        <v>2430</v>
      </c>
      <c r="T417" s="18"/>
      <c r="U417" s="18"/>
      <c r="V417" s="255"/>
      <c r="X417" s="5"/>
    </row>
    <row r="418" spans="1:24" s="172" customFormat="1" ht="17.25" customHeight="1" x14ac:dyDescent="0.2">
      <c r="A418" s="172" t="s">
        <v>17</v>
      </c>
      <c r="B418" s="172" t="s">
        <v>1840</v>
      </c>
      <c r="E418" s="172" t="s">
        <v>16</v>
      </c>
      <c r="F418" s="172" t="s">
        <v>1841</v>
      </c>
      <c r="I418" s="172" t="s">
        <v>1842</v>
      </c>
      <c r="N418" s="256" t="s">
        <v>1842</v>
      </c>
      <c r="O418" s="18"/>
      <c r="P418" s="18"/>
      <c r="Q418" s="255"/>
      <c r="S418" s="178" t="s">
        <v>1843</v>
      </c>
      <c r="T418" s="18"/>
      <c r="U418" s="18"/>
      <c r="V418" s="255"/>
      <c r="X418" s="5"/>
    </row>
    <row r="419" spans="1:24" s="172" customFormat="1" ht="17.25" customHeight="1" x14ac:dyDescent="0.2">
      <c r="A419" s="172" t="s">
        <v>1844</v>
      </c>
      <c r="B419" s="172" t="s">
        <v>1845</v>
      </c>
      <c r="D419" s="20"/>
      <c r="E419" s="172" t="s">
        <v>16</v>
      </c>
      <c r="F419" s="20"/>
      <c r="G419" s="20"/>
      <c r="H419" s="20"/>
      <c r="I419" s="172" t="s">
        <v>1846</v>
      </c>
      <c r="J419" s="20"/>
      <c r="K419" s="20"/>
      <c r="L419" s="20"/>
      <c r="N419" s="256" t="s">
        <v>1847</v>
      </c>
      <c r="O419" s="181"/>
      <c r="P419" s="181"/>
      <c r="Q419" s="258"/>
      <c r="S419" s="178" t="s">
        <v>1848</v>
      </c>
      <c r="T419" s="181"/>
      <c r="U419" s="181"/>
      <c r="V419" s="258"/>
      <c r="X419" s="5"/>
    </row>
    <row r="420" spans="1:24" s="172" customFormat="1" ht="17.25" customHeight="1" x14ac:dyDescent="0.2">
      <c r="A420" s="172" t="s">
        <v>24</v>
      </c>
      <c r="B420" s="172" t="s">
        <v>1849</v>
      </c>
      <c r="D420" s="20"/>
      <c r="E420" s="172" t="s">
        <v>16</v>
      </c>
      <c r="F420" s="172" t="s">
        <v>1850</v>
      </c>
      <c r="G420" s="20"/>
      <c r="H420" s="20"/>
      <c r="I420" s="172" t="s">
        <v>1851</v>
      </c>
      <c r="J420" s="20"/>
      <c r="K420" s="20"/>
      <c r="L420" s="20"/>
      <c r="N420" s="256" t="s">
        <v>1852</v>
      </c>
      <c r="O420" s="181"/>
      <c r="P420" s="181"/>
      <c r="Q420" s="258"/>
      <c r="S420" s="178" t="s">
        <v>1853</v>
      </c>
      <c r="T420" s="181"/>
      <c r="U420" s="181"/>
      <c r="V420" s="258"/>
      <c r="X420" s="5"/>
    </row>
    <row r="421" spans="1:24" s="172" customFormat="1" ht="17.25" customHeight="1" x14ac:dyDescent="0.2">
      <c r="A421" s="172" t="s">
        <v>1167</v>
      </c>
      <c r="B421" s="172" t="s">
        <v>1854</v>
      </c>
      <c r="D421" s="20"/>
      <c r="E421" s="172" t="s">
        <v>16</v>
      </c>
      <c r="F421" s="172" t="s">
        <v>1855</v>
      </c>
      <c r="G421" s="20"/>
      <c r="H421" s="20"/>
      <c r="I421" s="172" t="s">
        <v>1856</v>
      </c>
      <c r="J421" s="20"/>
      <c r="K421" s="20"/>
      <c r="L421" s="20"/>
      <c r="N421" s="257" t="s">
        <v>1857</v>
      </c>
      <c r="O421" s="181"/>
      <c r="P421" s="181"/>
      <c r="Q421" s="258"/>
      <c r="S421" s="178" t="s">
        <v>1858</v>
      </c>
      <c r="T421" s="181"/>
      <c r="U421" s="181"/>
      <c r="V421" s="258"/>
      <c r="X421" s="5"/>
    </row>
    <row r="422" spans="1:24" s="172" customFormat="1" ht="17.25" customHeight="1" x14ac:dyDescent="0.2">
      <c r="A422" s="179" t="s">
        <v>12</v>
      </c>
      <c r="B422" s="172" t="s">
        <v>1859</v>
      </c>
      <c r="D422" s="20"/>
      <c r="E422" s="20"/>
      <c r="F422" s="172" t="s">
        <v>1850</v>
      </c>
      <c r="G422" s="20"/>
      <c r="H422" s="20" t="s">
        <v>62</v>
      </c>
      <c r="I422" s="172" t="s">
        <v>1860</v>
      </c>
      <c r="J422" s="20"/>
      <c r="K422" s="20"/>
      <c r="L422" s="20"/>
      <c r="N422" s="257" t="s">
        <v>1861</v>
      </c>
      <c r="O422" s="181"/>
      <c r="P422" s="181"/>
      <c r="Q422" s="258"/>
      <c r="S422" s="178" t="s">
        <v>2431</v>
      </c>
      <c r="T422" s="181"/>
      <c r="U422" s="181"/>
      <c r="V422" s="258"/>
      <c r="X422" s="5"/>
    </row>
    <row r="423" spans="1:24" s="172" customFormat="1" ht="17.25" customHeight="1" x14ac:dyDescent="0.2">
      <c r="A423" s="177" t="s">
        <v>71</v>
      </c>
      <c r="B423" s="172" t="s">
        <v>1862</v>
      </c>
      <c r="D423" s="20"/>
      <c r="E423" s="20"/>
      <c r="G423" s="20"/>
      <c r="H423" s="20"/>
      <c r="I423" s="172" t="s">
        <v>1863</v>
      </c>
      <c r="J423" s="20"/>
      <c r="K423" s="20"/>
      <c r="L423" s="20"/>
      <c r="N423" s="257" t="s">
        <v>1864</v>
      </c>
      <c r="O423" s="181"/>
      <c r="P423" s="181"/>
      <c r="Q423" s="258"/>
      <c r="S423" s="178" t="s">
        <v>1865</v>
      </c>
      <c r="T423" s="181"/>
      <c r="U423" s="181"/>
      <c r="V423" s="258"/>
      <c r="X423" s="5"/>
    </row>
    <row r="424" spans="1:24" s="172" customFormat="1" ht="17.25" customHeight="1" x14ac:dyDescent="0.2">
      <c r="A424" s="172" t="s">
        <v>24</v>
      </c>
      <c r="B424" s="172" t="s">
        <v>1866</v>
      </c>
      <c r="D424" s="20"/>
      <c r="E424" s="172" t="s">
        <v>16</v>
      </c>
      <c r="F424" s="20"/>
      <c r="G424" s="20"/>
      <c r="H424" s="20"/>
      <c r="I424" s="172" t="s">
        <v>1867</v>
      </c>
      <c r="J424" s="20"/>
      <c r="K424" s="20"/>
      <c r="L424" s="172" t="s">
        <v>684</v>
      </c>
      <c r="N424" s="256" t="s">
        <v>1868</v>
      </c>
      <c r="O424" s="181"/>
      <c r="P424" s="181"/>
      <c r="Q424" s="258" t="s">
        <v>1025</v>
      </c>
      <c r="S424" s="178" t="s">
        <v>1869</v>
      </c>
      <c r="T424" s="181"/>
      <c r="U424" s="181"/>
      <c r="V424" s="255" t="s">
        <v>1591</v>
      </c>
      <c r="X424" s="5"/>
    </row>
    <row r="425" spans="1:24" s="172" customFormat="1" ht="17.25" customHeight="1" x14ac:dyDescent="0.2">
      <c r="A425" s="172" t="s">
        <v>24</v>
      </c>
      <c r="B425" s="172" t="s">
        <v>1870</v>
      </c>
      <c r="D425" s="20"/>
      <c r="E425" s="172" t="s">
        <v>16</v>
      </c>
      <c r="F425" s="20"/>
      <c r="G425" s="20"/>
      <c r="H425" s="20"/>
      <c r="I425" s="172" t="s">
        <v>1871</v>
      </c>
      <c r="J425" s="20"/>
      <c r="K425" s="20"/>
      <c r="L425" s="172" t="s">
        <v>684</v>
      </c>
      <c r="N425" s="256" t="s">
        <v>1872</v>
      </c>
      <c r="O425" s="181"/>
      <c r="P425" s="181"/>
      <c r="Q425" s="258" t="s">
        <v>1025</v>
      </c>
      <c r="S425" s="178" t="s">
        <v>1873</v>
      </c>
      <c r="T425" s="181"/>
      <c r="U425" s="181"/>
      <c r="V425" s="255" t="s">
        <v>1591</v>
      </c>
      <c r="X425" s="5"/>
    </row>
    <row r="426" spans="1:24" s="172" customFormat="1" ht="17.25" customHeight="1" x14ac:dyDescent="0.2">
      <c r="A426" s="172" t="s">
        <v>24</v>
      </c>
      <c r="B426" s="172" t="s">
        <v>1874</v>
      </c>
      <c r="D426" s="20"/>
      <c r="E426" s="172" t="s">
        <v>16</v>
      </c>
      <c r="F426" s="20"/>
      <c r="G426" s="20"/>
      <c r="H426" s="20"/>
      <c r="I426" s="172" t="s">
        <v>1875</v>
      </c>
      <c r="J426" s="20"/>
      <c r="K426" s="20"/>
      <c r="L426" s="172" t="s">
        <v>684</v>
      </c>
      <c r="N426" s="256" t="s">
        <v>1876</v>
      </c>
      <c r="O426" s="181"/>
      <c r="P426" s="181"/>
      <c r="Q426" s="258" t="s">
        <v>1025</v>
      </c>
      <c r="S426" s="178" t="s">
        <v>1877</v>
      </c>
      <c r="T426" s="181"/>
      <c r="U426" s="181"/>
      <c r="V426" s="255" t="s">
        <v>1591</v>
      </c>
      <c r="X426" s="5"/>
    </row>
    <row r="427" spans="1:24" s="172" customFormat="1" ht="17.25" customHeight="1" x14ac:dyDescent="0.2">
      <c r="A427" s="172" t="s">
        <v>24</v>
      </c>
      <c r="B427" s="172" t="s">
        <v>1878</v>
      </c>
      <c r="D427" s="20"/>
      <c r="E427" s="172" t="s">
        <v>16</v>
      </c>
      <c r="F427" s="20"/>
      <c r="G427" s="20"/>
      <c r="H427" s="20"/>
      <c r="I427" s="172" t="s">
        <v>1879</v>
      </c>
      <c r="J427" s="20"/>
      <c r="K427" s="20"/>
      <c r="L427" s="172" t="s">
        <v>684</v>
      </c>
      <c r="N427" s="256" t="s">
        <v>1880</v>
      </c>
      <c r="O427" s="181"/>
      <c r="P427" s="181"/>
      <c r="Q427" s="258" t="s">
        <v>1025</v>
      </c>
      <c r="S427" s="178" t="s">
        <v>1881</v>
      </c>
      <c r="T427" s="181"/>
      <c r="U427" s="181"/>
      <c r="V427" s="255" t="s">
        <v>1591</v>
      </c>
      <c r="X427" s="5"/>
    </row>
    <row r="428" spans="1:24" s="172" customFormat="1" ht="17.25" customHeight="1" x14ac:dyDescent="0.2">
      <c r="A428" s="172" t="s">
        <v>24</v>
      </c>
      <c r="B428" s="172" t="s">
        <v>1882</v>
      </c>
      <c r="D428" s="20"/>
      <c r="E428" s="172" t="s">
        <v>16</v>
      </c>
      <c r="F428" s="20"/>
      <c r="G428" s="20"/>
      <c r="H428" s="20"/>
      <c r="I428" s="172" t="s">
        <v>1883</v>
      </c>
      <c r="J428" s="20"/>
      <c r="K428" s="20"/>
      <c r="L428" s="172" t="s">
        <v>684</v>
      </c>
      <c r="N428" s="256" t="s">
        <v>1884</v>
      </c>
      <c r="O428" s="181"/>
      <c r="P428" s="181"/>
      <c r="Q428" s="258" t="s">
        <v>1025</v>
      </c>
      <c r="S428" s="178" t="s">
        <v>1885</v>
      </c>
      <c r="T428" s="181"/>
      <c r="U428" s="181"/>
      <c r="V428" s="255" t="s">
        <v>1591</v>
      </c>
      <c r="X428" s="5"/>
    </row>
    <row r="429" spans="1:24" s="172" customFormat="1" ht="17.25" customHeight="1" x14ac:dyDescent="0.2">
      <c r="A429" s="172" t="s">
        <v>24</v>
      </c>
      <c r="B429" s="172" t="s">
        <v>1886</v>
      </c>
      <c r="D429" s="20"/>
      <c r="E429" s="172" t="s">
        <v>16</v>
      </c>
      <c r="F429" s="20"/>
      <c r="G429" s="20"/>
      <c r="H429" s="20"/>
      <c r="I429" s="172" t="s">
        <v>1887</v>
      </c>
      <c r="J429" s="20"/>
      <c r="K429" s="20"/>
      <c r="L429" s="172" t="s">
        <v>684</v>
      </c>
      <c r="N429" s="256" t="s">
        <v>1888</v>
      </c>
      <c r="O429" s="181"/>
      <c r="P429" s="181"/>
      <c r="Q429" s="258" t="s">
        <v>1025</v>
      </c>
      <c r="S429" s="178" t="s">
        <v>1889</v>
      </c>
      <c r="T429" s="181"/>
      <c r="U429" s="181"/>
      <c r="V429" s="255" t="s">
        <v>1591</v>
      </c>
      <c r="X429" s="5"/>
    </row>
    <row r="430" spans="1:24" s="172" customFormat="1" ht="17.25" customHeight="1" x14ac:dyDescent="0.2">
      <c r="A430" s="172" t="s">
        <v>24</v>
      </c>
      <c r="B430" s="172" t="s">
        <v>1890</v>
      </c>
      <c r="D430" s="20"/>
      <c r="E430" s="172" t="s">
        <v>16</v>
      </c>
      <c r="F430" s="20"/>
      <c r="G430" s="20"/>
      <c r="H430" s="20"/>
      <c r="I430" s="172" t="s">
        <v>151</v>
      </c>
      <c r="J430" s="20"/>
      <c r="K430" s="20"/>
      <c r="L430" s="172" t="s">
        <v>684</v>
      </c>
      <c r="N430" s="256" t="s">
        <v>1891</v>
      </c>
      <c r="O430" s="181"/>
      <c r="P430" s="181"/>
      <c r="Q430" s="258" t="s">
        <v>1025</v>
      </c>
      <c r="S430" s="178" t="s">
        <v>1892</v>
      </c>
      <c r="T430" s="181"/>
      <c r="U430" s="181"/>
      <c r="V430" s="255" t="s">
        <v>1591</v>
      </c>
      <c r="X430" s="5"/>
    </row>
    <row r="431" spans="1:24" s="172" customFormat="1" ht="17.25" customHeight="1" x14ac:dyDescent="0.2">
      <c r="A431" s="179" t="s">
        <v>21</v>
      </c>
      <c r="D431" s="20"/>
      <c r="E431" s="20"/>
      <c r="F431" s="20"/>
      <c r="G431" s="20"/>
      <c r="H431" s="20"/>
      <c r="J431" s="20"/>
      <c r="K431" s="20"/>
      <c r="L431" s="20"/>
      <c r="N431" s="256"/>
      <c r="O431" s="181"/>
      <c r="P431" s="181"/>
      <c r="Q431" s="258"/>
      <c r="X431" s="5"/>
    </row>
    <row r="432" spans="1:24" s="172" customFormat="1" ht="17.25" customHeight="1" x14ac:dyDescent="0.2">
      <c r="A432" s="172" t="s">
        <v>17</v>
      </c>
      <c r="B432" s="172" t="s">
        <v>1893</v>
      </c>
      <c r="D432" s="20"/>
      <c r="E432" s="172" t="s">
        <v>16</v>
      </c>
      <c r="F432" s="172" t="s">
        <v>1894</v>
      </c>
      <c r="G432" s="20"/>
      <c r="H432" s="20"/>
      <c r="I432" s="172" t="s">
        <v>1895</v>
      </c>
      <c r="J432" s="20"/>
      <c r="K432" s="20"/>
      <c r="L432" s="20"/>
      <c r="N432" s="256" t="s">
        <v>1896</v>
      </c>
      <c r="O432" s="181"/>
      <c r="P432" s="181"/>
      <c r="Q432" s="258"/>
      <c r="S432" s="172" t="s">
        <v>1897</v>
      </c>
      <c r="X432" s="5"/>
    </row>
    <row r="433" spans="1:24" s="172" customFormat="1" ht="17.25" customHeight="1" x14ac:dyDescent="0.2">
      <c r="A433" s="179" t="s">
        <v>12</v>
      </c>
      <c r="B433" s="172" t="s">
        <v>1898</v>
      </c>
      <c r="D433" s="20"/>
      <c r="E433" s="20"/>
      <c r="G433" s="20"/>
      <c r="H433" s="20" t="s">
        <v>62</v>
      </c>
      <c r="I433" s="172" t="s">
        <v>1899</v>
      </c>
      <c r="J433" s="20"/>
      <c r="K433" s="20"/>
      <c r="L433" s="20"/>
      <c r="N433" s="256" t="s">
        <v>1899</v>
      </c>
      <c r="O433" s="181"/>
      <c r="P433" s="181"/>
      <c r="Q433" s="258"/>
      <c r="S433" s="172" t="s">
        <v>1899</v>
      </c>
      <c r="X433" s="5"/>
    </row>
    <row r="434" spans="1:24" s="172" customFormat="1" ht="17.25" customHeight="1" x14ac:dyDescent="0.2">
      <c r="A434" s="177" t="s">
        <v>71</v>
      </c>
      <c r="B434" s="172" t="s">
        <v>1900</v>
      </c>
      <c r="D434" s="20"/>
      <c r="E434" s="20"/>
      <c r="G434" s="20"/>
      <c r="H434" s="20"/>
      <c r="I434" s="172" t="s">
        <v>1901</v>
      </c>
      <c r="J434" s="20"/>
      <c r="K434" s="20"/>
      <c r="L434" s="20"/>
      <c r="N434" s="257" t="s">
        <v>1902</v>
      </c>
      <c r="O434" s="181"/>
      <c r="P434" s="181"/>
      <c r="Q434" s="258"/>
      <c r="S434" s="172" t="s">
        <v>1903</v>
      </c>
      <c r="X434" s="5"/>
    </row>
    <row r="435" spans="1:24" s="172" customFormat="1" ht="17.25" customHeight="1" x14ac:dyDescent="0.2">
      <c r="A435" s="172" t="s">
        <v>24</v>
      </c>
      <c r="B435" s="172" t="s">
        <v>1904</v>
      </c>
      <c r="D435" s="20"/>
      <c r="E435" s="172" t="s">
        <v>16</v>
      </c>
      <c r="F435" s="20"/>
      <c r="G435" s="20"/>
      <c r="H435" s="20"/>
      <c r="I435" s="172" t="s">
        <v>1905</v>
      </c>
      <c r="J435" s="20"/>
      <c r="K435" s="20"/>
      <c r="L435" s="172" t="s">
        <v>684</v>
      </c>
      <c r="N435" s="256" t="s">
        <v>1906</v>
      </c>
      <c r="O435" s="181"/>
      <c r="P435" s="181"/>
      <c r="Q435" s="258" t="s">
        <v>1025</v>
      </c>
      <c r="S435" s="172" t="s">
        <v>1907</v>
      </c>
      <c r="V435" s="255" t="s">
        <v>1591</v>
      </c>
      <c r="X435" s="5"/>
    </row>
    <row r="436" spans="1:24" s="172" customFormat="1" ht="17.25" customHeight="1" x14ac:dyDescent="0.2">
      <c r="A436" s="172" t="s">
        <v>24</v>
      </c>
      <c r="B436" s="172" t="s">
        <v>1908</v>
      </c>
      <c r="D436" s="20"/>
      <c r="E436" s="172" t="s">
        <v>16</v>
      </c>
      <c r="F436" s="20"/>
      <c r="G436" s="20"/>
      <c r="H436" s="20"/>
      <c r="I436" s="172" t="s">
        <v>1909</v>
      </c>
      <c r="J436" s="20"/>
      <c r="K436" s="20"/>
      <c r="L436" s="172" t="s">
        <v>684</v>
      </c>
      <c r="N436" s="256" t="s">
        <v>1910</v>
      </c>
      <c r="O436" s="181"/>
      <c r="P436" s="181"/>
      <c r="Q436" s="258" t="s">
        <v>1025</v>
      </c>
      <c r="S436" s="172" t="s">
        <v>1911</v>
      </c>
      <c r="V436" s="255" t="s">
        <v>1591</v>
      </c>
      <c r="X436" s="5"/>
    </row>
    <row r="437" spans="1:24" s="172" customFormat="1" ht="17.25" customHeight="1" x14ac:dyDescent="0.2">
      <c r="A437" s="172" t="s">
        <v>24</v>
      </c>
      <c r="B437" s="172" t="s">
        <v>1912</v>
      </c>
      <c r="D437" s="20"/>
      <c r="E437" s="172" t="s">
        <v>16</v>
      </c>
      <c r="F437" s="20"/>
      <c r="G437" s="20"/>
      <c r="H437" s="20"/>
      <c r="I437" s="172" t="s">
        <v>1913</v>
      </c>
      <c r="J437" s="20"/>
      <c r="K437" s="20"/>
      <c r="L437" s="172" t="s">
        <v>684</v>
      </c>
      <c r="N437" s="256" t="s">
        <v>1914</v>
      </c>
      <c r="O437" s="181"/>
      <c r="P437" s="181"/>
      <c r="Q437" s="258" t="s">
        <v>1025</v>
      </c>
      <c r="S437" s="172" t="s">
        <v>1915</v>
      </c>
      <c r="V437" s="255" t="s">
        <v>1591</v>
      </c>
      <c r="X437" s="5"/>
    </row>
    <row r="438" spans="1:24" s="172" customFormat="1" ht="17.25" customHeight="1" x14ac:dyDescent="0.2">
      <c r="A438" s="172" t="s">
        <v>24</v>
      </c>
      <c r="B438" s="172" t="s">
        <v>1916</v>
      </c>
      <c r="D438" s="20"/>
      <c r="E438" s="172" t="s">
        <v>16</v>
      </c>
      <c r="F438" s="20"/>
      <c r="G438" s="20"/>
      <c r="H438" s="20"/>
      <c r="I438" s="172" t="s">
        <v>1917</v>
      </c>
      <c r="J438" s="20"/>
      <c r="K438" s="20"/>
      <c r="L438" s="172" t="s">
        <v>684</v>
      </c>
      <c r="N438" s="256" t="s">
        <v>1918</v>
      </c>
      <c r="O438" s="181"/>
      <c r="P438" s="181"/>
      <c r="Q438" s="258" t="s">
        <v>1025</v>
      </c>
      <c r="S438" s="172" t="s">
        <v>1919</v>
      </c>
      <c r="V438" s="255" t="s">
        <v>1591</v>
      </c>
      <c r="X438" s="5"/>
    </row>
    <row r="439" spans="1:24" s="172" customFormat="1" ht="17.25" customHeight="1" x14ac:dyDescent="0.2">
      <c r="A439" s="172" t="s">
        <v>24</v>
      </c>
      <c r="B439" s="172" t="s">
        <v>1920</v>
      </c>
      <c r="D439" s="20"/>
      <c r="E439" s="172" t="s">
        <v>16</v>
      </c>
      <c r="F439" s="20"/>
      <c r="G439" s="20"/>
      <c r="H439" s="20"/>
      <c r="I439" s="172" t="s">
        <v>1921</v>
      </c>
      <c r="J439" s="20"/>
      <c r="K439" s="20"/>
      <c r="L439" s="172" t="s">
        <v>684</v>
      </c>
      <c r="N439" s="256" t="s">
        <v>1922</v>
      </c>
      <c r="O439" s="181"/>
      <c r="P439" s="181"/>
      <c r="Q439" s="258" t="s">
        <v>1025</v>
      </c>
      <c r="S439" s="172" t="s">
        <v>1923</v>
      </c>
      <c r="V439" s="255" t="s">
        <v>1591</v>
      </c>
      <c r="X439" s="5"/>
    </row>
    <row r="440" spans="1:24" s="172" customFormat="1" ht="17.25" customHeight="1" x14ac:dyDescent="0.2">
      <c r="A440" s="172" t="s">
        <v>24</v>
      </c>
      <c r="B440" s="172" t="s">
        <v>1924</v>
      </c>
      <c r="D440" s="20"/>
      <c r="E440" s="172" t="s">
        <v>16</v>
      </c>
      <c r="F440" s="20"/>
      <c r="G440" s="20"/>
      <c r="H440" s="20"/>
      <c r="I440" s="172" t="s">
        <v>1925</v>
      </c>
      <c r="J440" s="20"/>
      <c r="K440" s="20"/>
      <c r="L440" s="172" t="s">
        <v>684</v>
      </c>
      <c r="N440" s="256" t="s">
        <v>1926</v>
      </c>
      <c r="O440" s="181"/>
      <c r="P440" s="181"/>
      <c r="Q440" s="258" t="s">
        <v>1025</v>
      </c>
      <c r="S440" s="172" t="s">
        <v>2432</v>
      </c>
      <c r="V440" s="255" t="s">
        <v>1591</v>
      </c>
      <c r="X440" s="5"/>
    </row>
    <row r="441" spans="1:24" s="172" customFormat="1" ht="17.25" customHeight="1" x14ac:dyDescent="0.2">
      <c r="A441" s="172" t="s">
        <v>24</v>
      </c>
      <c r="B441" s="172" t="s">
        <v>1927</v>
      </c>
      <c r="D441" s="20"/>
      <c r="E441" s="172" t="s">
        <v>16</v>
      </c>
      <c r="F441" s="20"/>
      <c r="G441" s="20"/>
      <c r="H441" s="20"/>
      <c r="I441" s="172" t="s">
        <v>1928</v>
      </c>
      <c r="J441" s="20"/>
      <c r="K441" s="20"/>
      <c r="L441" s="172" t="s">
        <v>684</v>
      </c>
      <c r="N441" s="256" t="s">
        <v>1929</v>
      </c>
      <c r="O441" s="181"/>
      <c r="P441" s="181"/>
      <c r="Q441" s="258" t="s">
        <v>1025</v>
      </c>
      <c r="S441" s="172" t="s">
        <v>1930</v>
      </c>
      <c r="V441" s="255" t="s">
        <v>1591</v>
      </c>
      <c r="X441" s="5"/>
    </row>
    <row r="442" spans="1:24" s="172" customFormat="1" ht="17.25" customHeight="1" x14ac:dyDescent="0.2">
      <c r="A442" s="172" t="s">
        <v>24</v>
      </c>
      <c r="B442" s="172" t="s">
        <v>1931</v>
      </c>
      <c r="D442" s="20"/>
      <c r="E442" s="172" t="s">
        <v>16</v>
      </c>
      <c r="F442" s="20"/>
      <c r="G442" s="20"/>
      <c r="H442" s="20"/>
      <c r="I442" s="172" t="s">
        <v>1932</v>
      </c>
      <c r="J442" s="20"/>
      <c r="K442" s="20"/>
      <c r="L442" s="172" t="s">
        <v>684</v>
      </c>
      <c r="N442" s="256" t="s">
        <v>1933</v>
      </c>
      <c r="O442" s="181"/>
      <c r="P442" s="181"/>
      <c r="Q442" s="258" t="s">
        <v>1025</v>
      </c>
      <c r="S442" s="172" t="s">
        <v>1934</v>
      </c>
      <c r="V442" s="255" t="s">
        <v>1591</v>
      </c>
      <c r="X442" s="5"/>
    </row>
    <row r="443" spans="1:24" s="172" customFormat="1" ht="17.25" customHeight="1" x14ac:dyDescent="0.2">
      <c r="A443" s="172" t="s">
        <v>24</v>
      </c>
      <c r="B443" s="172" t="s">
        <v>1935</v>
      </c>
      <c r="D443" s="20"/>
      <c r="E443" s="172" t="s">
        <v>16</v>
      </c>
      <c r="F443" s="20"/>
      <c r="G443" s="20"/>
      <c r="H443" s="20"/>
      <c r="I443" s="172" t="s">
        <v>1936</v>
      </c>
      <c r="J443" s="20"/>
      <c r="K443" s="20"/>
      <c r="L443" s="172" t="s">
        <v>684</v>
      </c>
      <c r="N443" s="256" t="s">
        <v>1937</v>
      </c>
      <c r="O443" s="181"/>
      <c r="P443" s="181"/>
      <c r="Q443" s="258" t="s">
        <v>1025</v>
      </c>
      <c r="S443" s="172" t="s">
        <v>1938</v>
      </c>
      <c r="V443" s="255" t="s">
        <v>1591</v>
      </c>
      <c r="X443" s="5"/>
    </row>
    <row r="444" spans="1:24" s="172" customFormat="1" ht="17.25" customHeight="1" x14ac:dyDescent="0.2">
      <c r="A444" s="179" t="s">
        <v>21</v>
      </c>
      <c r="D444" s="20"/>
      <c r="E444" s="20"/>
      <c r="F444" s="20"/>
      <c r="G444" s="20"/>
      <c r="H444" s="20"/>
      <c r="J444" s="20"/>
      <c r="K444" s="20"/>
      <c r="L444" s="20"/>
      <c r="N444" s="259"/>
      <c r="O444" s="20"/>
      <c r="P444" s="20"/>
      <c r="Q444" s="260"/>
      <c r="X444" s="5"/>
    </row>
    <row r="445" spans="1:24" s="172" customFormat="1" ht="17.25" customHeight="1" x14ac:dyDescent="0.2">
      <c r="A445" s="171" t="s">
        <v>21</v>
      </c>
      <c r="N445" s="259"/>
      <c r="O445" s="21"/>
      <c r="P445" s="21"/>
      <c r="Q445" s="261"/>
      <c r="X445" s="5"/>
    </row>
    <row r="446" spans="1:24" ht="17.25" customHeight="1" x14ac:dyDescent="0.2">
      <c r="A446" s="128"/>
      <c r="B446" s="10"/>
      <c r="C446" s="10"/>
      <c r="D446" s="10"/>
      <c r="E446" s="10"/>
      <c r="F446" s="10"/>
      <c r="G446" s="10"/>
      <c r="H446" s="138"/>
      <c r="I446" s="86"/>
      <c r="J446" s="10"/>
      <c r="K446" s="10"/>
      <c r="L446" s="10"/>
      <c r="M446" s="50"/>
      <c r="N446" s="74"/>
      <c r="O446" s="10"/>
      <c r="P446" s="10"/>
      <c r="Q446" s="10"/>
      <c r="R446" s="186"/>
      <c r="S446" s="74"/>
      <c r="T446" s="10"/>
      <c r="U446" s="10"/>
      <c r="V446" s="10"/>
      <c r="W446" s="50"/>
    </row>
    <row r="447" spans="1:24" ht="17.25" customHeight="1" x14ac:dyDescent="0.2">
      <c r="A447" s="49" t="s">
        <v>24</v>
      </c>
      <c r="B447" s="32" t="s">
        <v>420</v>
      </c>
      <c r="E447" s="32" t="s">
        <v>16</v>
      </c>
      <c r="F447" s="32" t="s">
        <v>28</v>
      </c>
      <c r="H447" s="50"/>
      <c r="I447" s="86" t="s">
        <v>421</v>
      </c>
      <c r="M447" s="50"/>
      <c r="N447" s="49" t="s">
        <v>1076</v>
      </c>
      <c r="R447" s="186"/>
      <c r="S447" s="231" t="s">
        <v>1550</v>
      </c>
      <c r="W447" s="50"/>
    </row>
    <row r="448" spans="1:24" ht="17.25" customHeight="1" x14ac:dyDescent="0.2">
      <c r="A448" s="49"/>
      <c r="H448" s="50"/>
      <c r="I448" s="86"/>
      <c r="M448" s="50"/>
      <c r="N448" s="49"/>
      <c r="R448" s="186"/>
      <c r="S448" s="49"/>
      <c r="W448" s="50"/>
    </row>
    <row r="449" spans="1:23" ht="17.25" customHeight="1" x14ac:dyDescent="0.2">
      <c r="A449" s="147" t="s">
        <v>12</v>
      </c>
      <c r="B449" s="34" t="s">
        <v>335</v>
      </c>
      <c r="C449" s="34"/>
      <c r="D449" s="13"/>
      <c r="E449" s="13"/>
      <c r="F449" s="34" t="s">
        <v>422</v>
      </c>
      <c r="G449" s="13"/>
      <c r="H449" s="148"/>
      <c r="I449" s="84" t="s">
        <v>336</v>
      </c>
      <c r="J449" s="13"/>
      <c r="K449" s="13"/>
      <c r="L449" s="13"/>
      <c r="M449" s="83"/>
      <c r="N449" s="82" t="s">
        <v>1035</v>
      </c>
      <c r="O449" s="13"/>
      <c r="P449" s="13"/>
      <c r="Q449" s="13"/>
      <c r="R449" s="199"/>
      <c r="S449" s="82" t="s">
        <v>1496</v>
      </c>
      <c r="T449" s="13"/>
      <c r="U449" s="13"/>
      <c r="V449" s="13"/>
      <c r="W449" s="83"/>
    </row>
    <row r="450" spans="1:23" ht="17.25" customHeight="1" x14ac:dyDescent="0.2">
      <c r="A450" s="149" t="s">
        <v>12</v>
      </c>
      <c r="B450" s="13" t="s">
        <v>399</v>
      </c>
      <c r="C450" s="13"/>
      <c r="D450" s="13"/>
      <c r="E450" s="13"/>
      <c r="F450" s="13"/>
      <c r="G450" s="13"/>
      <c r="H450" s="148"/>
      <c r="I450" s="84" t="s">
        <v>398</v>
      </c>
      <c r="J450" s="13"/>
      <c r="K450" s="13"/>
      <c r="L450" s="13"/>
      <c r="M450" s="83"/>
      <c r="N450" s="84" t="s">
        <v>1036</v>
      </c>
      <c r="O450" s="13"/>
      <c r="P450" s="13"/>
      <c r="Q450" s="13"/>
      <c r="R450" s="199"/>
      <c r="S450" s="84" t="s">
        <v>1497</v>
      </c>
      <c r="T450" s="13"/>
      <c r="U450" s="13"/>
      <c r="V450" s="13"/>
      <c r="W450" s="83"/>
    </row>
    <row r="451" spans="1:23" ht="17.25" customHeight="1" x14ac:dyDescent="0.2">
      <c r="A451" s="95" t="s">
        <v>13</v>
      </c>
      <c r="B451" s="13" t="s">
        <v>337</v>
      </c>
      <c r="C451" s="13"/>
      <c r="D451" s="34" t="s">
        <v>15</v>
      </c>
      <c r="E451" s="34" t="s">
        <v>16</v>
      </c>
      <c r="F451" s="13"/>
      <c r="G451" s="13" t="s">
        <v>1126</v>
      </c>
      <c r="H451" s="148"/>
      <c r="I451" s="85" t="s">
        <v>746</v>
      </c>
      <c r="J451" s="34" t="s">
        <v>506</v>
      </c>
      <c r="K451" s="13"/>
      <c r="L451" s="13"/>
      <c r="M451" s="83"/>
      <c r="N451" s="85" t="s">
        <v>1037</v>
      </c>
      <c r="O451" s="34" t="s">
        <v>1055</v>
      </c>
      <c r="P451" s="13"/>
      <c r="Q451" s="13"/>
      <c r="R451" s="199"/>
      <c r="S451" s="85" t="s">
        <v>1498</v>
      </c>
      <c r="T451" s="210" t="s">
        <v>1542</v>
      </c>
      <c r="U451" s="13"/>
      <c r="V451" s="13"/>
      <c r="W451" s="83"/>
    </row>
    <row r="452" spans="1:23" ht="17.25" customHeight="1" x14ac:dyDescent="0.2">
      <c r="A452" s="95" t="s">
        <v>13</v>
      </c>
      <c r="B452" s="13" t="s">
        <v>338</v>
      </c>
      <c r="C452" s="13"/>
      <c r="D452" s="34" t="s">
        <v>15</v>
      </c>
      <c r="E452" s="34" t="s">
        <v>16</v>
      </c>
      <c r="F452" s="13"/>
      <c r="G452" s="13" t="s">
        <v>1126</v>
      </c>
      <c r="H452" s="148"/>
      <c r="I452" s="85" t="s">
        <v>747</v>
      </c>
      <c r="J452" s="34" t="s">
        <v>506</v>
      </c>
      <c r="K452" s="13"/>
      <c r="L452" s="13"/>
      <c r="M452" s="83"/>
      <c r="N452" s="85" t="s">
        <v>1038</v>
      </c>
      <c r="O452" s="34" t="s">
        <v>1055</v>
      </c>
      <c r="P452" s="13"/>
      <c r="Q452" s="13"/>
      <c r="R452" s="199"/>
      <c r="S452" s="85" t="s">
        <v>1499</v>
      </c>
      <c r="T452" s="210" t="s">
        <v>1542</v>
      </c>
      <c r="U452" s="13"/>
      <c r="V452" s="13"/>
      <c r="W452" s="83"/>
    </row>
    <row r="453" spans="1:23" ht="17.25" customHeight="1" x14ac:dyDescent="0.2">
      <c r="A453" s="149" t="s">
        <v>12</v>
      </c>
      <c r="B453" s="13" t="s">
        <v>339</v>
      </c>
      <c r="C453" s="13"/>
      <c r="D453" s="13"/>
      <c r="E453" s="34"/>
      <c r="F453" s="13"/>
      <c r="G453" s="13"/>
      <c r="H453" s="148" t="s">
        <v>62</v>
      </c>
      <c r="I453" s="85" t="s">
        <v>767</v>
      </c>
      <c r="J453" s="13"/>
      <c r="K453" s="13"/>
      <c r="L453" s="13"/>
      <c r="M453" s="83"/>
      <c r="N453" s="85" t="s">
        <v>1051</v>
      </c>
      <c r="O453" s="13"/>
      <c r="P453" s="13"/>
      <c r="Q453" s="13"/>
      <c r="R453" s="199"/>
      <c r="S453" s="85" t="s">
        <v>1500</v>
      </c>
      <c r="T453" s="13"/>
      <c r="U453" s="13"/>
      <c r="V453" s="13"/>
      <c r="W453" s="83"/>
    </row>
    <row r="454" spans="1:23" ht="17.25" customHeight="1" x14ac:dyDescent="0.2">
      <c r="A454" s="149" t="s">
        <v>71</v>
      </c>
      <c r="B454" s="33" t="s">
        <v>766</v>
      </c>
      <c r="C454" s="33"/>
      <c r="D454" s="13"/>
      <c r="E454" s="34"/>
      <c r="F454" s="13"/>
      <c r="G454" s="13"/>
      <c r="H454" s="148"/>
      <c r="I454" s="85" t="s">
        <v>340</v>
      </c>
      <c r="J454" s="13"/>
      <c r="K454" s="33" t="s">
        <v>428</v>
      </c>
      <c r="L454" s="13"/>
      <c r="M454" s="83"/>
      <c r="N454" s="85" t="s">
        <v>1039</v>
      </c>
      <c r="O454" s="13"/>
      <c r="P454" s="33" t="s">
        <v>1068</v>
      </c>
      <c r="Q454" s="13"/>
      <c r="R454" s="199"/>
      <c r="S454" s="85" t="s">
        <v>1501</v>
      </c>
      <c r="T454" s="33"/>
      <c r="U454" s="33" t="s">
        <v>1580</v>
      </c>
      <c r="V454" s="13"/>
      <c r="W454" s="83"/>
    </row>
    <row r="455" spans="1:23" ht="17.25" customHeight="1" x14ac:dyDescent="0.2">
      <c r="A455" s="95" t="s">
        <v>13</v>
      </c>
      <c r="B455" s="13" t="s">
        <v>341</v>
      </c>
      <c r="C455" s="13"/>
      <c r="D455" s="34" t="s">
        <v>426</v>
      </c>
      <c r="E455" s="34" t="s">
        <v>16</v>
      </c>
      <c r="F455" s="13"/>
      <c r="G455" s="13"/>
      <c r="H455" s="148"/>
      <c r="I455" s="85" t="s">
        <v>748</v>
      </c>
      <c r="J455" s="34" t="s">
        <v>473</v>
      </c>
      <c r="K455" s="34"/>
      <c r="L455" s="13"/>
      <c r="M455" s="83"/>
      <c r="N455" s="85" t="s">
        <v>1042</v>
      </c>
      <c r="O455" s="34" t="s">
        <v>1056</v>
      </c>
      <c r="P455" s="34"/>
      <c r="Q455" s="13"/>
      <c r="R455" s="199"/>
      <c r="S455" s="85" t="s">
        <v>1502</v>
      </c>
      <c r="T455" s="33" t="s">
        <v>1588</v>
      </c>
      <c r="U455" s="34"/>
      <c r="V455" s="13"/>
      <c r="W455" s="83"/>
    </row>
    <row r="456" spans="1:23" ht="17.25" customHeight="1" x14ac:dyDescent="0.2">
      <c r="A456" s="95" t="s">
        <v>13</v>
      </c>
      <c r="B456" s="13" t="s">
        <v>342</v>
      </c>
      <c r="C456" s="13"/>
      <c r="D456" s="34" t="s">
        <v>427</v>
      </c>
      <c r="E456" s="34" t="s">
        <v>16</v>
      </c>
      <c r="F456" s="13"/>
      <c r="G456" s="13"/>
      <c r="H456" s="148"/>
      <c r="I456" s="85" t="s">
        <v>749</v>
      </c>
      <c r="J456" s="34" t="s">
        <v>472</v>
      </c>
      <c r="K456" s="13"/>
      <c r="L456" s="13"/>
      <c r="M456" s="83"/>
      <c r="N456" s="85" t="s">
        <v>1043</v>
      </c>
      <c r="O456" s="34" t="s">
        <v>1057</v>
      </c>
      <c r="P456" s="13"/>
      <c r="Q456" s="13"/>
      <c r="R456" s="199"/>
      <c r="S456" s="85" t="s">
        <v>1503</v>
      </c>
      <c r="T456" s="33" t="s">
        <v>1589</v>
      </c>
      <c r="U456" s="13"/>
      <c r="V456" s="13"/>
      <c r="W456" s="83"/>
    </row>
    <row r="457" spans="1:23" ht="17.25" customHeight="1" x14ac:dyDescent="0.2">
      <c r="A457" s="95" t="s">
        <v>13</v>
      </c>
      <c r="B457" s="13" t="s">
        <v>362</v>
      </c>
      <c r="C457" s="13"/>
      <c r="D457" s="34" t="s">
        <v>475</v>
      </c>
      <c r="E457" s="34" t="s">
        <v>16</v>
      </c>
      <c r="F457" s="13"/>
      <c r="G457" s="13"/>
      <c r="H457" s="148"/>
      <c r="I457" s="85" t="s">
        <v>750</v>
      </c>
      <c r="J457" s="34" t="s">
        <v>474</v>
      </c>
      <c r="K457" s="13"/>
      <c r="L457" s="13"/>
      <c r="M457" s="83"/>
      <c r="N457" s="85" t="s">
        <v>1044</v>
      </c>
      <c r="O457" s="34" t="s">
        <v>1058</v>
      </c>
      <c r="P457" s="13"/>
      <c r="Q457" s="13"/>
      <c r="R457" s="199"/>
      <c r="S457" s="85" t="s">
        <v>1504</v>
      </c>
      <c r="T457" s="230" t="s">
        <v>1587</v>
      </c>
      <c r="U457" s="13"/>
      <c r="V457" s="13"/>
      <c r="W457" s="83"/>
    </row>
    <row r="458" spans="1:23" ht="17.25" customHeight="1" x14ac:dyDescent="0.2">
      <c r="A458" s="149" t="s">
        <v>21</v>
      </c>
      <c r="B458" s="13"/>
      <c r="C458" s="13"/>
      <c r="D458" s="13"/>
      <c r="E458" s="13"/>
      <c r="F458" s="13"/>
      <c r="G458" s="13"/>
      <c r="H458" s="148"/>
      <c r="I458" s="85"/>
      <c r="J458" s="13"/>
      <c r="K458" s="13"/>
      <c r="L458" s="13"/>
      <c r="M458" s="83"/>
      <c r="N458" s="95"/>
      <c r="O458" s="13"/>
      <c r="P458" s="13"/>
      <c r="Q458" s="13"/>
      <c r="R458" s="199"/>
      <c r="S458" s="95"/>
      <c r="T458" s="13"/>
      <c r="U458" s="13"/>
      <c r="V458" s="13"/>
      <c r="W458" s="83"/>
    </row>
    <row r="459" spans="1:23" ht="17.25" customHeight="1" x14ac:dyDescent="0.2">
      <c r="A459" s="149" t="s">
        <v>12</v>
      </c>
      <c r="B459" s="13" t="s">
        <v>343</v>
      </c>
      <c r="C459" s="13"/>
      <c r="D459" s="13"/>
      <c r="E459" s="13"/>
      <c r="F459" s="34" t="s">
        <v>478</v>
      </c>
      <c r="G459" s="13"/>
      <c r="H459" s="148" t="s">
        <v>62</v>
      </c>
      <c r="I459" s="85" t="s">
        <v>768</v>
      </c>
      <c r="J459" s="13"/>
      <c r="K459" s="13"/>
      <c r="L459" s="13"/>
      <c r="M459" s="83"/>
      <c r="N459" s="85" t="s">
        <v>1052</v>
      </c>
      <c r="O459" s="13"/>
      <c r="P459" s="13"/>
      <c r="Q459" s="13"/>
      <c r="R459" s="199"/>
      <c r="S459" s="85" t="s">
        <v>1505</v>
      </c>
      <c r="T459" s="230"/>
      <c r="U459" s="13"/>
      <c r="V459" s="13"/>
      <c r="W459" s="83"/>
    </row>
    <row r="460" spans="1:23" ht="17.25" customHeight="1" x14ac:dyDescent="0.2">
      <c r="A460" s="149" t="s">
        <v>71</v>
      </c>
      <c r="B460" s="33" t="s">
        <v>771</v>
      </c>
      <c r="C460" s="33"/>
      <c r="D460" s="13"/>
      <c r="E460" s="34"/>
      <c r="F460" s="13"/>
      <c r="G460" s="13"/>
      <c r="H460" s="148"/>
      <c r="I460" s="85" t="s">
        <v>344</v>
      </c>
      <c r="J460" s="13"/>
      <c r="K460" s="33" t="s">
        <v>428</v>
      </c>
      <c r="L460" s="13"/>
      <c r="M460" s="83"/>
      <c r="N460" s="85" t="s">
        <v>1040</v>
      </c>
      <c r="O460" s="13"/>
      <c r="P460" s="33" t="s">
        <v>1068</v>
      </c>
      <c r="Q460" s="13"/>
      <c r="R460" s="199"/>
      <c r="S460" s="85" t="s">
        <v>1506</v>
      </c>
      <c r="T460" s="13"/>
      <c r="U460" s="33" t="s">
        <v>1580</v>
      </c>
      <c r="V460" s="13"/>
      <c r="W460" s="83"/>
    </row>
    <row r="461" spans="1:23" ht="17.25" customHeight="1" x14ac:dyDescent="0.2">
      <c r="A461" s="95" t="s">
        <v>13</v>
      </c>
      <c r="B461" s="13" t="s">
        <v>345</v>
      </c>
      <c r="C461" s="13"/>
      <c r="D461" s="34" t="s">
        <v>466</v>
      </c>
      <c r="E461" s="34" t="s">
        <v>16</v>
      </c>
      <c r="F461" s="13"/>
      <c r="G461" s="13"/>
      <c r="H461" s="148"/>
      <c r="I461" s="85" t="s">
        <v>751</v>
      </c>
      <c r="J461" s="34" t="s">
        <v>473</v>
      </c>
      <c r="K461" s="33"/>
      <c r="L461" s="13"/>
      <c r="M461" s="83"/>
      <c r="N461" s="85" t="s">
        <v>1045</v>
      </c>
      <c r="O461" s="34" t="s">
        <v>1056</v>
      </c>
      <c r="P461" s="33"/>
      <c r="Q461" s="13"/>
      <c r="R461" s="199"/>
      <c r="S461" s="85" t="s">
        <v>1507</v>
      </c>
      <c r="T461" s="33" t="s">
        <v>1588</v>
      </c>
      <c r="U461" s="33"/>
      <c r="V461" s="13"/>
      <c r="W461" s="83"/>
    </row>
    <row r="462" spans="1:23" ht="17.25" customHeight="1" x14ac:dyDescent="0.2">
      <c r="A462" s="95" t="s">
        <v>13</v>
      </c>
      <c r="B462" s="13" t="s">
        <v>346</v>
      </c>
      <c r="C462" s="13"/>
      <c r="D462" s="34" t="s">
        <v>467</v>
      </c>
      <c r="E462" s="34" t="s">
        <v>16</v>
      </c>
      <c r="F462" s="13"/>
      <c r="G462" s="13"/>
      <c r="H462" s="148"/>
      <c r="I462" s="85" t="s">
        <v>752</v>
      </c>
      <c r="J462" s="34" t="s">
        <v>472</v>
      </c>
      <c r="K462" s="13"/>
      <c r="L462" s="13"/>
      <c r="M462" s="83"/>
      <c r="N462" s="85" t="s">
        <v>1047</v>
      </c>
      <c r="O462" s="34" t="s">
        <v>1057</v>
      </c>
      <c r="P462" s="13"/>
      <c r="Q462" s="13"/>
      <c r="R462" s="199"/>
      <c r="S462" s="85" t="s">
        <v>1508</v>
      </c>
      <c r="T462" s="33" t="s">
        <v>1589</v>
      </c>
      <c r="U462" s="13"/>
      <c r="V462" s="13"/>
      <c r="W462" s="83"/>
    </row>
    <row r="463" spans="1:23" ht="17.25" customHeight="1" x14ac:dyDescent="0.2">
      <c r="A463" s="95" t="s">
        <v>13</v>
      </c>
      <c r="B463" s="13" t="s">
        <v>363</v>
      </c>
      <c r="C463" s="13"/>
      <c r="D463" s="34" t="s">
        <v>476</v>
      </c>
      <c r="E463" s="34" t="s">
        <v>16</v>
      </c>
      <c r="F463" s="13"/>
      <c r="G463" s="13"/>
      <c r="H463" s="148"/>
      <c r="I463" s="85" t="s">
        <v>753</v>
      </c>
      <c r="J463" s="34" t="s">
        <v>474</v>
      </c>
      <c r="K463" s="13"/>
      <c r="L463" s="13"/>
      <c r="M463" s="83"/>
      <c r="N463" s="85" t="s">
        <v>1049</v>
      </c>
      <c r="O463" s="34" t="s">
        <v>1058</v>
      </c>
      <c r="P463" s="13"/>
      <c r="Q463" s="13"/>
      <c r="R463" s="199"/>
      <c r="S463" s="85" t="s">
        <v>1509</v>
      </c>
      <c r="T463" s="230" t="s">
        <v>1587</v>
      </c>
      <c r="U463" s="13"/>
      <c r="V463" s="13"/>
      <c r="W463" s="83"/>
    </row>
    <row r="464" spans="1:23" ht="17.25" customHeight="1" x14ac:dyDescent="0.2">
      <c r="A464" s="149" t="s">
        <v>21</v>
      </c>
      <c r="B464" s="13"/>
      <c r="C464" s="13"/>
      <c r="D464" s="13"/>
      <c r="E464" s="13"/>
      <c r="F464" s="13"/>
      <c r="G464" s="13"/>
      <c r="H464" s="148"/>
      <c r="I464" s="85"/>
      <c r="J464" s="13"/>
      <c r="K464" s="13"/>
      <c r="L464" s="13"/>
      <c r="M464" s="83"/>
      <c r="N464" s="95"/>
      <c r="O464" s="13"/>
      <c r="P464" s="13"/>
      <c r="Q464" s="13"/>
      <c r="R464" s="199"/>
      <c r="S464" s="95"/>
      <c r="T464" s="13"/>
      <c r="U464" s="13"/>
      <c r="V464" s="13"/>
      <c r="W464" s="83"/>
    </row>
    <row r="465" spans="1:23" ht="17.25" customHeight="1" x14ac:dyDescent="0.2">
      <c r="A465" s="149" t="s">
        <v>12</v>
      </c>
      <c r="B465" s="13" t="s">
        <v>347</v>
      </c>
      <c r="C465" s="13"/>
      <c r="D465" s="13"/>
      <c r="E465" s="13"/>
      <c r="F465" s="34" t="s">
        <v>479</v>
      </c>
      <c r="G465" s="13"/>
      <c r="H465" s="148" t="s">
        <v>62</v>
      </c>
      <c r="I465" s="85" t="s">
        <v>769</v>
      </c>
      <c r="J465" s="13"/>
      <c r="K465" s="13"/>
      <c r="L465" s="13"/>
      <c r="M465" s="83"/>
      <c r="N465" s="85" t="s">
        <v>1053</v>
      </c>
      <c r="O465" s="13"/>
      <c r="P465" s="13"/>
      <c r="Q465" s="13"/>
      <c r="R465" s="199"/>
      <c r="S465" s="85" t="s">
        <v>1513</v>
      </c>
      <c r="T465" s="13"/>
      <c r="U465" s="13"/>
      <c r="V465" s="13"/>
      <c r="W465" s="83"/>
    </row>
    <row r="466" spans="1:23" ht="17.25" customHeight="1" x14ac:dyDescent="0.2">
      <c r="A466" s="149" t="s">
        <v>71</v>
      </c>
      <c r="B466" s="33" t="s">
        <v>770</v>
      </c>
      <c r="C466" s="33"/>
      <c r="D466" s="13"/>
      <c r="E466" s="34"/>
      <c r="F466" s="13"/>
      <c r="G466" s="13"/>
      <c r="H466" s="148"/>
      <c r="I466" s="85" t="s">
        <v>348</v>
      </c>
      <c r="J466" s="13"/>
      <c r="K466" s="33" t="s">
        <v>428</v>
      </c>
      <c r="L466" s="13"/>
      <c r="M466" s="83"/>
      <c r="N466" s="85" t="s">
        <v>1041</v>
      </c>
      <c r="O466" s="13"/>
      <c r="P466" s="33" t="s">
        <v>1068</v>
      </c>
      <c r="Q466" s="13"/>
      <c r="R466" s="199"/>
      <c r="S466" s="85" t="s">
        <v>1514</v>
      </c>
      <c r="T466" s="13"/>
      <c r="U466" s="33" t="s">
        <v>1580</v>
      </c>
      <c r="V466" s="13"/>
      <c r="W466" s="83"/>
    </row>
    <row r="467" spans="1:23" ht="17.25" customHeight="1" x14ac:dyDescent="0.2">
      <c r="A467" s="95" t="s">
        <v>13</v>
      </c>
      <c r="B467" s="13" t="s">
        <v>349</v>
      </c>
      <c r="C467" s="13"/>
      <c r="D467" s="34" t="s">
        <v>466</v>
      </c>
      <c r="E467" s="34" t="s">
        <v>16</v>
      </c>
      <c r="F467" s="13"/>
      <c r="G467" s="13"/>
      <c r="H467" s="148"/>
      <c r="I467" s="85" t="s">
        <v>754</v>
      </c>
      <c r="J467" s="34" t="s">
        <v>473</v>
      </c>
      <c r="K467" s="33"/>
      <c r="L467" s="13"/>
      <c r="M467" s="83"/>
      <c r="N467" s="85" t="s">
        <v>1046</v>
      </c>
      <c r="O467" s="34" t="s">
        <v>1056</v>
      </c>
      <c r="P467" s="33"/>
      <c r="Q467" s="13"/>
      <c r="R467" s="199"/>
      <c r="S467" s="85" t="s">
        <v>1510</v>
      </c>
      <c r="T467" s="33" t="s">
        <v>1588</v>
      </c>
      <c r="U467" s="33"/>
      <c r="V467" s="13"/>
      <c r="W467" s="83"/>
    </row>
    <row r="468" spans="1:23" ht="17.25" customHeight="1" x14ac:dyDescent="0.2">
      <c r="A468" s="95" t="s">
        <v>13</v>
      </c>
      <c r="B468" s="13" t="s">
        <v>350</v>
      </c>
      <c r="C468" s="13"/>
      <c r="D468" s="34" t="s">
        <v>468</v>
      </c>
      <c r="E468" s="34" t="s">
        <v>16</v>
      </c>
      <c r="F468" s="13"/>
      <c r="G468" s="13"/>
      <c r="H468" s="148"/>
      <c r="I468" s="85" t="s">
        <v>755</v>
      </c>
      <c r="J468" s="34" t="s">
        <v>472</v>
      </c>
      <c r="K468" s="13"/>
      <c r="L468" s="13"/>
      <c r="M468" s="83"/>
      <c r="N468" s="85" t="s">
        <v>1048</v>
      </c>
      <c r="O468" s="34" t="s">
        <v>1057</v>
      </c>
      <c r="P468" s="13"/>
      <c r="Q468" s="13"/>
      <c r="R468" s="199"/>
      <c r="S468" s="85" t="s">
        <v>1511</v>
      </c>
      <c r="T468" s="33" t="s">
        <v>1589</v>
      </c>
      <c r="U468" s="13"/>
      <c r="V468" s="13"/>
      <c r="W468" s="83"/>
    </row>
    <row r="469" spans="1:23" ht="17.25" customHeight="1" x14ac:dyDescent="0.2">
      <c r="A469" s="95" t="s">
        <v>13</v>
      </c>
      <c r="B469" s="13" t="s">
        <v>364</v>
      </c>
      <c r="C469" s="13"/>
      <c r="D469" s="34" t="s">
        <v>477</v>
      </c>
      <c r="E469" s="34" t="s">
        <v>16</v>
      </c>
      <c r="F469" s="13"/>
      <c r="G469" s="13"/>
      <c r="H469" s="148"/>
      <c r="I469" s="85" t="s">
        <v>756</v>
      </c>
      <c r="J469" s="34" t="s">
        <v>474</v>
      </c>
      <c r="K469" s="13"/>
      <c r="L469" s="13"/>
      <c r="M469" s="83"/>
      <c r="N469" s="85" t="s">
        <v>1050</v>
      </c>
      <c r="O469" s="34" t="s">
        <v>1058</v>
      </c>
      <c r="P469" s="13"/>
      <c r="Q469" s="13"/>
      <c r="R469" s="199"/>
      <c r="S469" s="85" t="s">
        <v>1512</v>
      </c>
      <c r="T469" s="230" t="s">
        <v>1587</v>
      </c>
      <c r="U469" s="13"/>
      <c r="V469" s="13"/>
      <c r="W469" s="83"/>
    </row>
    <row r="470" spans="1:23" ht="17.25" customHeight="1" x14ac:dyDescent="0.2">
      <c r="A470" s="149" t="s">
        <v>21</v>
      </c>
      <c r="B470" s="13"/>
      <c r="C470" s="13"/>
      <c r="D470" s="13"/>
      <c r="E470" s="13"/>
      <c r="F470" s="13"/>
      <c r="G470" s="13"/>
      <c r="H470" s="148"/>
      <c r="I470" s="85"/>
      <c r="J470" s="13"/>
      <c r="K470" s="13"/>
      <c r="L470" s="13"/>
      <c r="M470" s="83"/>
      <c r="N470" s="95"/>
      <c r="O470" s="13"/>
      <c r="P470" s="13"/>
      <c r="Q470" s="13"/>
      <c r="R470" s="199"/>
      <c r="S470" s="95"/>
      <c r="T470" s="13"/>
      <c r="U470" s="13"/>
      <c r="V470" s="13"/>
      <c r="W470" s="83"/>
    </row>
    <row r="471" spans="1:23" ht="17.25" customHeight="1" x14ac:dyDescent="0.2">
      <c r="A471" s="95" t="s">
        <v>24</v>
      </c>
      <c r="B471" s="13" t="s">
        <v>351</v>
      </c>
      <c r="C471" s="13"/>
      <c r="D471" s="13"/>
      <c r="E471" s="34" t="s">
        <v>16</v>
      </c>
      <c r="F471" s="13"/>
      <c r="G471" s="13"/>
      <c r="H471" s="148"/>
      <c r="I471" s="85" t="s">
        <v>757</v>
      </c>
      <c r="J471" s="13"/>
      <c r="K471" s="13"/>
      <c r="L471" s="13"/>
      <c r="M471" s="83"/>
      <c r="N471" s="85" t="s">
        <v>1054</v>
      </c>
      <c r="O471" s="13"/>
      <c r="P471" s="13"/>
      <c r="Q471" s="13"/>
      <c r="R471" s="199"/>
      <c r="S471" s="85" t="s">
        <v>2414</v>
      </c>
      <c r="T471" s="13"/>
      <c r="U471" s="13"/>
      <c r="V471" s="13"/>
      <c r="W471" s="83"/>
    </row>
    <row r="472" spans="1:23" ht="17.25" customHeight="1" x14ac:dyDescent="0.2">
      <c r="A472" s="149" t="s">
        <v>21</v>
      </c>
      <c r="B472" s="13"/>
      <c r="C472" s="13"/>
      <c r="D472" s="13"/>
      <c r="E472" s="13"/>
      <c r="F472" s="13"/>
      <c r="G472" s="13"/>
      <c r="H472" s="148"/>
      <c r="I472" s="85"/>
      <c r="J472" s="13"/>
      <c r="K472" s="13"/>
      <c r="L472" s="13"/>
      <c r="M472" s="83"/>
      <c r="N472" s="95"/>
      <c r="O472" s="13"/>
      <c r="P472" s="13"/>
      <c r="Q472" s="13"/>
      <c r="R472" s="199"/>
      <c r="S472" s="95"/>
      <c r="T472" s="13"/>
      <c r="U472" s="13"/>
      <c r="V472" s="13"/>
      <c r="W472" s="83"/>
    </row>
    <row r="473" spans="1:23" ht="17.25" customHeight="1" x14ac:dyDescent="0.2">
      <c r="A473" s="149" t="s">
        <v>12</v>
      </c>
      <c r="B473" s="13" t="s">
        <v>397</v>
      </c>
      <c r="C473" s="13"/>
      <c r="D473" s="13"/>
      <c r="E473" s="13"/>
      <c r="F473" s="13"/>
      <c r="G473" s="13"/>
      <c r="H473" s="148"/>
      <c r="I473" s="84" t="s">
        <v>396</v>
      </c>
      <c r="J473" s="13"/>
      <c r="K473" s="13"/>
      <c r="L473" s="13"/>
      <c r="M473" s="83"/>
      <c r="N473" s="84" t="s">
        <v>1059</v>
      </c>
      <c r="O473" s="13"/>
      <c r="P473" s="13"/>
      <c r="Q473" s="13"/>
      <c r="R473" s="199"/>
      <c r="S473" s="84" t="s">
        <v>1515</v>
      </c>
      <c r="T473" s="13"/>
      <c r="U473" s="13"/>
      <c r="V473" s="13"/>
      <c r="W473" s="83"/>
    </row>
    <row r="474" spans="1:23" ht="17.25" customHeight="1" x14ac:dyDescent="0.2">
      <c r="A474" s="95" t="s">
        <v>24</v>
      </c>
      <c r="B474" s="13" t="s">
        <v>352</v>
      </c>
      <c r="C474" s="13"/>
      <c r="D474" s="13"/>
      <c r="E474" s="34" t="s">
        <v>16</v>
      </c>
      <c r="F474" s="33" t="s">
        <v>331</v>
      </c>
      <c r="G474" s="13"/>
      <c r="H474" s="148"/>
      <c r="I474" s="85" t="s">
        <v>1084</v>
      </c>
      <c r="J474" s="13"/>
      <c r="K474" s="13"/>
      <c r="L474" s="13"/>
      <c r="M474" s="83"/>
      <c r="N474" s="85" t="s">
        <v>1060</v>
      </c>
      <c r="O474" s="13"/>
      <c r="P474" s="13"/>
      <c r="Q474" s="13"/>
      <c r="R474" s="199"/>
      <c r="S474" s="85" t="s">
        <v>1516</v>
      </c>
      <c r="T474" s="13"/>
      <c r="U474" s="13"/>
      <c r="V474" s="13"/>
      <c r="W474" s="83"/>
    </row>
    <row r="475" spans="1:23" ht="17.25" customHeight="1" x14ac:dyDescent="0.2">
      <c r="A475" s="95" t="s">
        <v>13</v>
      </c>
      <c r="B475" s="13" t="s">
        <v>353</v>
      </c>
      <c r="C475" s="13"/>
      <c r="D475" s="34" t="s">
        <v>15</v>
      </c>
      <c r="E475" s="34" t="s">
        <v>16</v>
      </c>
      <c r="F475" s="33" t="s">
        <v>1094</v>
      </c>
      <c r="G475" s="13" t="s">
        <v>1126</v>
      </c>
      <c r="H475" s="148"/>
      <c r="I475" s="85" t="s">
        <v>758</v>
      </c>
      <c r="J475" s="34" t="s">
        <v>506</v>
      </c>
      <c r="K475" s="13"/>
      <c r="L475" s="13"/>
      <c r="M475" s="83"/>
      <c r="N475" s="85" t="s">
        <v>1061</v>
      </c>
      <c r="O475" s="34" t="s">
        <v>1055</v>
      </c>
      <c r="P475" s="13"/>
      <c r="Q475" s="13"/>
      <c r="R475" s="199"/>
      <c r="S475" s="85" t="s">
        <v>1517</v>
      </c>
      <c r="T475" s="210" t="s">
        <v>1542</v>
      </c>
      <c r="U475" s="13"/>
      <c r="V475" s="13"/>
      <c r="W475" s="83"/>
    </row>
    <row r="476" spans="1:23" ht="17.25" customHeight="1" x14ac:dyDescent="0.2">
      <c r="A476" s="95" t="s">
        <v>13</v>
      </c>
      <c r="B476" s="13" t="s">
        <v>354</v>
      </c>
      <c r="C476" s="13"/>
      <c r="D476" s="34" t="s">
        <v>15</v>
      </c>
      <c r="E476" s="34" t="s">
        <v>16</v>
      </c>
      <c r="F476" s="33" t="s">
        <v>1094</v>
      </c>
      <c r="G476" s="13" t="s">
        <v>1126</v>
      </c>
      <c r="H476" s="148"/>
      <c r="I476" s="85" t="s">
        <v>759</v>
      </c>
      <c r="J476" s="34" t="s">
        <v>506</v>
      </c>
      <c r="K476" s="13"/>
      <c r="L476" s="13"/>
      <c r="M476" s="83"/>
      <c r="N476" s="85" t="s">
        <v>1063</v>
      </c>
      <c r="O476" s="34" t="s">
        <v>1055</v>
      </c>
      <c r="P476" s="13"/>
      <c r="Q476" s="13"/>
      <c r="R476" s="199"/>
      <c r="S476" s="85" t="s">
        <v>1518</v>
      </c>
      <c r="T476" s="210" t="s">
        <v>1542</v>
      </c>
      <c r="U476" s="13"/>
      <c r="V476" s="13"/>
      <c r="W476" s="83"/>
    </row>
    <row r="477" spans="1:23" ht="17.25" customHeight="1" x14ac:dyDescent="0.2">
      <c r="A477" s="95" t="s">
        <v>13</v>
      </c>
      <c r="B477" s="13" t="s">
        <v>355</v>
      </c>
      <c r="C477" s="13"/>
      <c r="D477" s="34" t="s">
        <v>15</v>
      </c>
      <c r="E477" s="34" t="s">
        <v>16</v>
      </c>
      <c r="F477" s="33" t="s">
        <v>1094</v>
      </c>
      <c r="G477" s="13" t="s">
        <v>1126</v>
      </c>
      <c r="H477" s="148"/>
      <c r="I477" s="85" t="s">
        <v>760</v>
      </c>
      <c r="J477" s="34" t="s">
        <v>506</v>
      </c>
      <c r="K477" s="13"/>
      <c r="L477" s="13"/>
      <c r="M477" s="83"/>
      <c r="N477" s="85" t="s">
        <v>1062</v>
      </c>
      <c r="O477" s="34" t="s">
        <v>1055</v>
      </c>
      <c r="P477" s="13"/>
      <c r="Q477" s="13"/>
      <c r="R477" s="199"/>
      <c r="S477" s="85" t="s">
        <v>1519</v>
      </c>
      <c r="T477" s="210" t="s">
        <v>1542</v>
      </c>
      <c r="U477" s="13"/>
      <c r="V477" s="13"/>
      <c r="W477" s="83"/>
    </row>
    <row r="478" spans="1:23" ht="17.25" customHeight="1" x14ac:dyDescent="0.2">
      <c r="A478" s="95" t="s">
        <v>356</v>
      </c>
      <c r="B478" s="13" t="s">
        <v>357</v>
      </c>
      <c r="C478" s="13"/>
      <c r="D478" s="34" t="s">
        <v>1087</v>
      </c>
      <c r="E478" s="34" t="s">
        <v>16</v>
      </c>
      <c r="F478" s="33" t="s">
        <v>1094</v>
      </c>
      <c r="G478" s="13"/>
      <c r="H478" s="148"/>
      <c r="I478" s="85" t="s">
        <v>761</v>
      </c>
      <c r="J478" s="34" t="s">
        <v>462</v>
      </c>
      <c r="K478" s="33" t="s">
        <v>1088</v>
      </c>
      <c r="L478" s="13"/>
      <c r="M478" s="83"/>
      <c r="N478" s="85" t="s">
        <v>1064</v>
      </c>
      <c r="O478" s="34" t="s">
        <v>1066</v>
      </c>
      <c r="P478" s="33" t="s">
        <v>1068</v>
      </c>
      <c r="Q478" s="13"/>
      <c r="R478" s="199"/>
      <c r="S478" s="85" t="s">
        <v>1520</v>
      </c>
      <c r="T478" s="33" t="s">
        <v>1543</v>
      </c>
      <c r="U478" s="33" t="s">
        <v>1548</v>
      </c>
      <c r="V478" s="13"/>
      <c r="W478" s="83"/>
    </row>
    <row r="479" spans="1:23" ht="17.25" customHeight="1" x14ac:dyDescent="0.2">
      <c r="A479" s="95" t="s">
        <v>356</v>
      </c>
      <c r="B479" s="13" t="s">
        <v>358</v>
      </c>
      <c r="C479" s="13"/>
      <c r="D479" s="34" t="s">
        <v>1085</v>
      </c>
      <c r="E479" s="34" t="s">
        <v>16</v>
      </c>
      <c r="F479" s="33" t="s">
        <v>1094</v>
      </c>
      <c r="G479" s="13"/>
      <c r="H479" s="148"/>
      <c r="I479" s="85" t="s">
        <v>762</v>
      </c>
      <c r="J479" s="34" t="s">
        <v>463</v>
      </c>
      <c r="K479" s="33" t="s">
        <v>1086</v>
      </c>
      <c r="L479" s="13"/>
      <c r="M479" s="83"/>
      <c r="N479" s="85" t="s">
        <v>1065</v>
      </c>
      <c r="O479" s="34" t="s">
        <v>1067</v>
      </c>
      <c r="P479" s="17" t="s">
        <v>1096</v>
      </c>
      <c r="Q479" s="13"/>
      <c r="R479" s="199"/>
      <c r="S479" s="85" t="s">
        <v>1521</v>
      </c>
      <c r="T479" s="33" t="s">
        <v>1544</v>
      </c>
      <c r="U479" s="17" t="s">
        <v>1096</v>
      </c>
      <c r="V479" s="13"/>
      <c r="W479" s="83"/>
    </row>
    <row r="480" spans="1:23" ht="17.25" customHeight="1" x14ac:dyDescent="0.2">
      <c r="A480" s="149" t="s">
        <v>21</v>
      </c>
      <c r="B480" s="13"/>
      <c r="C480" s="13"/>
      <c r="D480" s="34"/>
      <c r="E480" s="13"/>
      <c r="F480" s="13"/>
      <c r="G480" s="13"/>
      <c r="H480" s="148"/>
      <c r="I480" s="85"/>
      <c r="J480" s="13"/>
      <c r="K480" s="13"/>
      <c r="L480" s="13"/>
      <c r="M480" s="83"/>
      <c r="N480" s="95"/>
      <c r="O480" s="13"/>
      <c r="P480" s="13"/>
      <c r="Q480" s="13"/>
      <c r="R480" s="199"/>
      <c r="S480" s="95"/>
      <c r="T480" s="13"/>
      <c r="U480" s="33"/>
      <c r="V480" s="13"/>
      <c r="W480" s="83"/>
    </row>
    <row r="481" spans="1:23" ht="17.25" customHeight="1" x14ac:dyDescent="0.2">
      <c r="A481" s="149" t="s">
        <v>12</v>
      </c>
      <c r="B481" s="13" t="s">
        <v>395</v>
      </c>
      <c r="C481" s="13"/>
      <c r="D481" s="34"/>
      <c r="E481" s="13"/>
      <c r="F481" s="33" t="s">
        <v>1094</v>
      </c>
      <c r="G481" s="13"/>
      <c r="H481" s="148"/>
      <c r="I481" s="84" t="s">
        <v>394</v>
      </c>
      <c r="J481" s="13"/>
      <c r="K481" s="13"/>
      <c r="L481" s="13"/>
      <c r="M481" s="83"/>
      <c r="N481" s="84" t="s">
        <v>1069</v>
      </c>
      <c r="O481" s="13"/>
      <c r="P481" s="13"/>
      <c r="Q481" s="13"/>
      <c r="R481" s="199"/>
      <c r="S481" s="84" t="s">
        <v>1522</v>
      </c>
      <c r="T481" s="33"/>
      <c r="U481" s="13"/>
      <c r="V481" s="13"/>
      <c r="W481" s="83"/>
    </row>
    <row r="482" spans="1:23" ht="17.25" customHeight="1" x14ac:dyDescent="0.2">
      <c r="A482" s="95" t="s">
        <v>13</v>
      </c>
      <c r="B482" s="13" t="s">
        <v>359</v>
      </c>
      <c r="C482" s="13"/>
      <c r="D482" s="34" t="s">
        <v>15</v>
      </c>
      <c r="E482" s="34" t="s">
        <v>16</v>
      </c>
      <c r="F482" s="13"/>
      <c r="G482" s="13" t="s">
        <v>1126</v>
      </c>
      <c r="H482" s="148"/>
      <c r="I482" s="85" t="s">
        <v>763</v>
      </c>
      <c r="J482" s="34" t="s">
        <v>506</v>
      </c>
      <c r="K482" s="13"/>
      <c r="L482" s="13"/>
      <c r="M482" s="83"/>
      <c r="N482" s="85" t="s">
        <v>1070</v>
      </c>
      <c r="O482" s="34" t="s">
        <v>1055</v>
      </c>
      <c r="P482" s="13"/>
      <c r="Q482" s="13"/>
      <c r="R482" s="199"/>
      <c r="S482" s="85" t="s">
        <v>1523</v>
      </c>
      <c r="T482" s="210" t="s">
        <v>1545</v>
      </c>
      <c r="U482" s="13"/>
      <c r="V482" s="13"/>
      <c r="W482" s="83"/>
    </row>
    <row r="483" spans="1:23" ht="17.25" customHeight="1" x14ac:dyDescent="0.2">
      <c r="A483" s="95" t="s">
        <v>356</v>
      </c>
      <c r="B483" s="13" t="s">
        <v>360</v>
      </c>
      <c r="C483" s="13"/>
      <c r="D483" s="34" t="s">
        <v>1089</v>
      </c>
      <c r="E483" s="34" t="s">
        <v>16</v>
      </c>
      <c r="F483" s="13"/>
      <c r="G483" s="13"/>
      <c r="H483" s="148"/>
      <c r="I483" s="85" t="s">
        <v>764</v>
      </c>
      <c r="J483" s="34" t="s">
        <v>464</v>
      </c>
      <c r="K483" s="33" t="s">
        <v>1088</v>
      </c>
      <c r="L483" s="13"/>
      <c r="M483" s="83"/>
      <c r="N483" s="85" t="s">
        <v>1071</v>
      </c>
      <c r="O483" s="34" t="s">
        <v>1072</v>
      </c>
      <c r="P483" s="33" t="s">
        <v>1068</v>
      </c>
      <c r="Q483" s="13"/>
      <c r="R483" s="199"/>
      <c r="S483" s="85" t="s">
        <v>1524</v>
      </c>
      <c r="T483" s="33" t="s">
        <v>1546</v>
      </c>
      <c r="U483" s="33" t="s">
        <v>1548</v>
      </c>
      <c r="V483" s="13"/>
      <c r="W483" s="83"/>
    </row>
    <row r="484" spans="1:23" ht="17.25" customHeight="1" x14ac:dyDescent="0.2">
      <c r="A484" s="149" t="s">
        <v>21</v>
      </c>
      <c r="B484" s="13"/>
      <c r="C484" s="13"/>
      <c r="D484" s="34"/>
      <c r="E484" s="13"/>
      <c r="F484" s="13"/>
      <c r="G484" s="13"/>
      <c r="H484" s="148"/>
      <c r="I484" s="85"/>
      <c r="J484" s="13"/>
      <c r="K484" s="13"/>
      <c r="L484" s="13"/>
      <c r="M484" s="83"/>
      <c r="N484" s="95"/>
      <c r="O484" s="13"/>
      <c r="P484" s="13"/>
      <c r="Q484" s="13"/>
      <c r="R484" s="199"/>
      <c r="S484" s="95"/>
      <c r="T484" s="33"/>
      <c r="U484" s="13"/>
      <c r="V484" s="13"/>
      <c r="W484" s="83"/>
    </row>
    <row r="485" spans="1:23" ht="17.25" customHeight="1" x14ac:dyDescent="0.2">
      <c r="A485" s="149" t="s">
        <v>12</v>
      </c>
      <c r="B485" s="13" t="s">
        <v>400</v>
      </c>
      <c r="C485" s="13"/>
      <c r="D485" s="34"/>
      <c r="E485" s="13"/>
      <c r="F485" s="33" t="s">
        <v>1094</v>
      </c>
      <c r="G485" s="13"/>
      <c r="H485" s="148"/>
      <c r="I485" s="84" t="s">
        <v>401</v>
      </c>
      <c r="J485" s="13"/>
      <c r="K485" s="13"/>
      <c r="L485" s="13"/>
      <c r="M485" s="83"/>
      <c r="N485" s="84" t="s">
        <v>1073</v>
      </c>
      <c r="O485" s="13"/>
      <c r="P485" s="13"/>
      <c r="Q485" s="13"/>
      <c r="R485" s="199"/>
      <c r="S485" s="230" t="s">
        <v>1538</v>
      </c>
      <c r="T485" s="13"/>
      <c r="U485" s="13"/>
      <c r="V485" s="13"/>
      <c r="W485" s="83"/>
    </row>
    <row r="486" spans="1:23" ht="17.25" customHeight="1" x14ac:dyDescent="0.2">
      <c r="A486" s="95" t="s">
        <v>356</v>
      </c>
      <c r="B486" s="13" t="s">
        <v>361</v>
      </c>
      <c r="C486" s="13"/>
      <c r="D486" s="34" t="s">
        <v>1090</v>
      </c>
      <c r="E486" s="34" t="s">
        <v>16</v>
      </c>
      <c r="F486" s="13"/>
      <c r="G486" s="13"/>
      <c r="H486" s="148"/>
      <c r="I486" s="85" t="s">
        <v>765</v>
      </c>
      <c r="J486" s="34" t="s">
        <v>465</v>
      </c>
      <c r="K486" s="33" t="s">
        <v>1088</v>
      </c>
      <c r="L486" s="13"/>
      <c r="M486" s="83"/>
      <c r="N486" s="85" t="s">
        <v>1074</v>
      </c>
      <c r="O486" s="34" t="s">
        <v>1075</v>
      </c>
      <c r="P486" s="33" t="s">
        <v>1068</v>
      </c>
      <c r="Q486" s="13"/>
      <c r="R486" s="199"/>
      <c r="S486" s="85" t="s">
        <v>1525</v>
      </c>
      <c r="T486" s="33" t="s">
        <v>1547</v>
      </c>
      <c r="U486" s="33" t="s">
        <v>1548</v>
      </c>
      <c r="V486" s="13"/>
      <c r="W486" s="83"/>
    </row>
    <row r="487" spans="1:23" ht="17.25" customHeight="1" x14ac:dyDescent="0.2">
      <c r="A487" s="149" t="s">
        <v>21</v>
      </c>
      <c r="B487" s="13"/>
      <c r="C487" s="13"/>
      <c r="D487" s="13"/>
      <c r="E487" s="13"/>
      <c r="F487" s="13"/>
      <c r="G487" s="13"/>
      <c r="H487" s="148"/>
      <c r="I487" s="85"/>
      <c r="J487" s="13"/>
      <c r="K487" s="13"/>
      <c r="L487" s="13"/>
      <c r="M487" s="83"/>
      <c r="N487" s="95"/>
      <c r="O487" s="13"/>
      <c r="P487" s="13"/>
      <c r="Q487" s="13"/>
      <c r="R487" s="199"/>
      <c r="S487" s="95"/>
      <c r="T487" s="33"/>
      <c r="U487" s="13"/>
      <c r="V487" s="13"/>
      <c r="W487" s="83"/>
    </row>
    <row r="488" spans="1:23" ht="17.25" customHeight="1" x14ac:dyDescent="0.2">
      <c r="A488" s="147" t="s">
        <v>21</v>
      </c>
      <c r="B488" s="13"/>
      <c r="C488" s="13"/>
      <c r="D488" s="13"/>
      <c r="E488" s="13"/>
      <c r="F488" s="13"/>
      <c r="G488" s="13"/>
      <c r="H488" s="148"/>
      <c r="I488" s="85"/>
      <c r="J488" s="13"/>
      <c r="K488" s="13"/>
      <c r="L488" s="13"/>
      <c r="M488" s="83"/>
      <c r="N488" s="95"/>
      <c r="O488" s="13"/>
      <c r="P488" s="13"/>
      <c r="Q488" s="13"/>
      <c r="R488" s="199"/>
      <c r="S488" s="95"/>
      <c r="T488" s="13"/>
      <c r="U488" s="13"/>
      <c r="V488" s="13"/>
      <c r="W488" s="83"/>
    </row>
    <row r="489" spans="1:23" ht="17.25" customHeight="1" x14ac:dyDescent="0.2">
      <c r="A489" s="128"/>
      <c r="B489" s="10"/>
      <c r="C489" s="10"/>
      <c r="D489" s="10"/>
      <c r="E489" s="10"/>
      <c r="F489" s="10"/>
      <c r="G489" s="10"/>
      <c r="H489" s="138"/>
      <c r="I489" s="86"/>
      <c r="J489" s="10"/>
      <c r="K489" s="10"/>
      <c r="L489" s="10"/>
      <c r="M489" s="50"/>
      <c r="N489" s="74"/>
      <c r="O489" s="10"/>
      <c r="P489" s="10"/>
      <c r="Q489" s="10"/>
      <c r="R489" s="186"/>
      <c r="S489" s="74"/>
      <c r="T489" s="10"/>
      <c r="U489" s="10"/>
      <c r="V489" s="10"/>
      <c r="W489" s="50"/>
    </row>
    <row r="490" spans="1:23" ht="17.25" customHeight="1" x14ac:dyDescent="0.2">
      <c r="A490" s="126" t="s">
        <v>12</v>
      </c>
      <c r="B490" s="21" t="s">
        <v>1100</v>
      </c>
      <c r="C490" s="21"/>
      <c r="D490" s="21"/>
      <c r="E490" s="21"/>
      <c r="F490" s="21"/>
      <c r="G490" s="21"/>
      <c r="H490" s="61" t="s">
        <v>62</v>
      </c>
      <c r="I490" s="87" t="s">
        <v>1102</v>
      </c>
      <c r="J490" s="21"/>
      <c r="K490" s="21"/>
      <c r="L490" s="21"/>
      <c r="M490" s="61"/>
      <c r="N490" s="87" t="s">
        <v>1101</v>
      </c>
      <c r="O490" s="21"/>
      <c r="P490" s="21"/>
      <c r="Q490" s="21"/>
      <c r="R490" s="191"/>
      <c r="S490" s="87" t="s">
        <v>1539</v>
      </c>
      <c r="T490" s="21"/>
      <c r="U490" s="21"/>
      <c r="V490" s="21"/>
      <c r="W490" s="61"/>
    </row>
    <row r="491" spans="1:23" ht="17.25" customHeight="1" x14ac:dyDescent="0.2">
      <c r="A491" s="40" t="s">
        <v>1091</v>
      </c>
      <c r="B491" s="21" t="s">
        <v>1091</v>
      </c>
      <c r="C491" s="21"/>
      <c r="D491" s="21"/>
      <c r="E491" s="21"/>
      <c r="F491" s="21"/>
      <c r="G491" s="21"/>
      <c r="H491" s="61"/>
      <c r="I491" s="40" t="s">
        <v>1092</v>
      </c>
      <c r="J491" s="21"/>
      <c r="K491" s="21" t="s">
        <v>1103</v>
      </c>
      <c r="L491" s="21"/>
      <c r="M491" s="61"/>
      <c r="N491" s="40" t="s">
        <v>1097</v>
      </c>
      <c r="O491" s="21"/>
      <c r="P491" s="21" t="s">
        <v>1098</v>
      </c>
      <c r="Q491" s="21"/>
      <c r="R491" s="191"/>
      <c r="S491" s="40" t="s">
        <v>1540</v>
      </c>
      <c r="T491" s="21"/>
      <c r="U491" s="21" t="s">
        <v>1549</v>
      </c>
      <c r="V491" s="21"/>
      <c r="W491" s="61"/>
    </row>
    <row r="492" spans="1:23" ht="17.25" customHeight="1" x14ac:dyDescent="0.2">
      <c r="A492" s="126" t="s">
        <v>21</v>
      </c>
      <c r="B492" s="21"/>
      <c r="C492" s="21"/>
      <c r="D492" s="21"/>
      <c r="E492" s="21"/>
      <c r="F492" s="21"/>
      <c r="G492" s="21"/>
      <c r="H492" s="61"/>
      <c r="I492" s="109"/>
      <c r="J492" s="21"/>
      <c r="K492" s="21"/>
      <c r="L492" s="21"/>
      <c r="M492" s="61"/>
      <c r="N492" s="40"/>
      <c r="O492" s="21"/>
      <c r="P492" s="21"/>
      <c r="Q492" s="21"/>
      <c r="R492" s="191"/>
      <c r="S492" s="40"/>
      <c r="T492" s="21"/>
      <c r="U492" s="21"/>
      <c r="V492" s="21"/>
      <c r="W492" s="61"/>
    </row>
    <row r="493" spans="1:23" ht="17.25" customHeight="1" x14ac:dyDescent="0.2">
      <c r="A493" s="126" t="s">
        <v>12</v>
      </c>
      <c r="B493" s="21" t="s">
        <v>1104</v>
      </c>
      <c r="C493" s="21"/>
      <c r="D493" s="21"/>
      <c r="E493" s="21"/>
      <c r="F493" s="21"/>
      <c r="G493" s="21"/>
      <c r="H493" s="61"/>
      <c r="I493" s="109"/>
      <c r="J493" s="21"/>
      <c r="K493" s="21"/>
      <c r="L493" s="21"/>
      <c r="M493" s="61"/>
      <c r="N493" s="40"/>
      <c r="O493" s="21"/>
      <c r="P493" s="21"/>
      <c r="Q493" s="21"/>
      <c r="R493" s="191"/>
      <c r="S493" s="40"/>
      <c r="T493" s="21"/>
      <c r="U493" s="21"/>
      <c r="V493" s="21"/>
      <c r="W493" s="61"/>
    </row>
    <row r="494" spans="1:23" ht="17.25" customHeight="1" thickBot="1" x14ac:dyDescent="0.25">
      <c r="A494" s="40" t="s">
        <v>71</v>
      </c>
      <c r="B494" s="21"/>
      <c r="C494" s="21"/>
      <c r="D494" s="21"/>
      <c r="E494" s="21"/>
      <c r="F494" s="21" t="s">
        <v>1105</v>
      </c>
      <c r="G494" s="21"/>
      <c r="H494" s="61"/>
      <c r="I494" s="88" t="s">
        <v>1107</v>
      </c>
      <c r="J494" s="21"/>
      <c r="K494" s="21"/>
      <c r="L494" s="21"/>
      <c r="M494" s="61"/>
      <c r="N494" s="40" t="s">
        <v>1106</v>
      </c>
      <c r="O494" s="21"/>
      <c r="P494" s="21"/>
      <c r="Q494" s="21"/>
      <c r="R494" s="191"/>
      <c r="S494" s="154" t="s">
        <v>1541</v>
      </c>
      <c r="T494" s="21"/>
      <c r="U494" s="21"/>
      <c r="V494" s="21"/>
      <c r="W494" s="61"/>
    </row>
    <row r="495" spans="1:23" ht="17.25" customHeight="1" thickBot="1" x14ac:dyDescent="0.25">
      <c r="A495" s="150" t="s">
        <v>21</v>
      </c>
      <c r="B495" s="151"/>
      <c r="C495" s="151"/>
      <c r="D495" s="151"/>
      <c r="E495" s="151"/>
      <c r="F495" s="151"/>
      <c r="G495" s="151"/>
      <c r="H495" s="152"/>
      <c r="I495" s="153"/>
      <c r="J495" s="151"/>
      <c r="K495" s="151"/>
      <c r="L495" s="151"/>
      <c r="M495" s="152"/>
      <c r="N495" s="154"/>
      <c r="O495" s="151"/>
      <c r="P495" s="151"/>
      <c r="Q495" s="151"/>
      <c r="R495" s="200"/>
      <c r="S495" s="154"/>
      <c r="T495" s="151"/>
      <c r="U495" s="151"/>
      <c r="V495" s="151"/>
      <c r="W495" s="152"/>
    </row>
  </sheetData>
  <conditionalFormatting sqref="A144:E144 A182:C182 A183:E183 A187:C187 A188:E188 G144:R144 A145:R181 G183:R183 E182:R182 G188:R188 A184:R186 E187:R187 A374 C374:M374 A375:M385 A370:M373 O370:R373 T370:W373 S486:S1048576 T458 T460:T1048576 U496:XFD1048576 A189:R193 A104:R143 S104:W193 A194:W369 A1:XFD15 A16:W103 Y16:XFD385 A447:R1048576 S447:S484 T447:T456 U447:W495 Y447:XFD495 X16:X495">
    <cfRule type="cellIs" dxfId="35" priority="47" operator="equal">
      <formula>"begin group"</formula>
    </cfRule>
    <cfRule type="cellIs" dxfId="34" priority="48" operator="equal">
      <formula>"end group"</formula>
    </cfRule>
  </conditionalFormatting>
  <conditionalFormatting sqref="F144">
    <cfRule type="cellIs" dxfId="33" priority="45" operator="equal">
      <formula>"begin group"</formula>
    </cfRule>
    <cfRule type="cellIs" dxfId="32" priority="46" operator="equal">
      <formula>"end group"</formula>
    </cfRule>
  </conditionalFormatting>
  <conditionalFormatting sqref="D182">
    <cfRule type="cellIs" dxfId="31" priority="39" operator="equal">
      <formula>"begin group"</formula>
    </cfRule>
    <cfRule type="cellIs" dxfId="30" priority="40" operator="equal">
      <formula>"end group"</formula>
    </cfRule>
  </conditionalFormatting>
  <conditionalFormatting sqref="F183">
    <cfRule type="cellIs" dxfId="29" priority="37" operator="equal">
      <formula>"begin group"</formula>
    </cfRule>
    <cfRule type="cellIs" dxfId="28" priority="38" operator="equal">
      <formula>"end group"</formula>
    </cfRule>
  </conditionalFormatting>
  <conditionalFormatting sqref="F188">
    <cfRule type="cellIs" dxfId="27" priority="35" operator="equal">
      <formula>"begin group"</formula>
    </cfRule>
    <cfRule type="cellIs" dxfId="26" priority="36" operator="equal">
      <formula>"end group"</formula>
    </cfRule>
  </conditionalFormatting>
  <conditionalFormatting sqref="D187">
    <cfRule type="cellIs" dxfId="25" priority="33" operator="equal">
      <formula>"begin group"</formula>
    </cfRule>
    <cfRule type="cellIs" dxfId="24" priority="34" operator="equal">
      <formula>"end group"</formula>
    </cfRule>
  </conditionalFormatting>
  <conditionalFormatting sqref="B374">
    <cfRule type="cellIs" dxfId="23" priority="27" operator="equal">
      <formula>"begin group"</formula>
    </cfRule>
    <cfRule type="cellIs" dxfId="22" priority="28" operator="equal">
      <formula>"end group"</formula>
    </cfRule>
  </conditionalFormatting>
  <conditionalFormatting sqref="N383:R385 O374:R382">
    <cfRule type="cellIs" dxfId="21" priority="25" operator="equal">
      <formula>"begin group"</formula>
    </cfRule>
    <cfRule type="cellIs" dxfId="20" priority="26" operator="equal">
      <formula>"end group"</formula>
    </cfRule>
  </conditionalFormatting>
  <conditionalFormatting sqref="S383:W385 T374:W382">
    <cfRule type="cellIs" dxfId="19" priority="23" operator="equal">
      <formula>"begin group"</formula>
    </cfRule>
    <cfRule type="cellIs" dxfId="18" priority="24" operator="equal">
      <formula>"end group"</formula>
    </cfRule>
  </conditionalFormatting>
  <conditionalFormatting sqref="N370:N382">
    <cfRule type="cellIs" dxfId="17" priority="21" operator="equal">
      <formula>"begin group"</formula>
    </cfRule>
    <cfRule type="cellIs" dxfId="16" priority="22" operator="equal">
      <formula>"end group"</formula>
    </cfRule>
  </conditionalFormatting>
  <conditionalFormatting sqref="S370:S382">
    <cfRule type="cellIs" dxfId="15" priority="19" operator="equal">
      <formula>"begin group"</formula>
    </cfRule>
    <cfRule type="cellIs" dxfId="14" priority="20" operator="equal">
      <formula>"end group"</formula>
    </cfRule>
  </conditionalFormatting>
  <conditionalFormatting sqref="T475:T477">
    <cfRule type="cellIs" dxfId="13" priority="17" operator="equal">
      <formula>"begin group"</formula>
    </cfRule>
    <cfRule type="cellIs" dxfId="12" priority="18" operator="equal">
      <formula>"end group"</formula>
    </cfRule>
  </conditionalFormatting>
  <conditionalFormatting sqref="T482">
    <cfRule type="cellIs" dxfId="11" priority="15" operator="equal">
      <formula>"begin group"</formula>
    </cfRule>
    <cfRule type="cellIs" dxfId="10" priority="16" operator="equal">
      <formula>"end group"</formula>
    </cfRule>
  </conditionalFormatting>
  <conditionalFormatting sqref="T451">
    <cfRule type="cellIs" dxfId="9" priority="13" operator="equal">
      <formula>"begin group"</formula>
    </cfRule>
    <cfRule type="cellIs" dxfId="8" priority="14" operator="equal">
      <formula>"end group"</formula>
    </cfRule>
  </conditionalFormatting>
  <conditionalFormatting sqref="T452">
    <cfRule type="cellIs" dxfId="7" priority="11" operator="equal">
      <formula>"begin group"</formula>
    </cfRule>
    <cfRule type="cellIs" dxfId="6" priority="12" operator="equal">
      <formula>"end group"</formula>
    </cfRule>
  </conditionalFormatting>
  <conditionalFormatting sqref="N386:R401">
    <cfRule type="cellIs" dxfId="5" priority="9" operator="equal">
      <formula>"begin group"</formula>
    </cfRule>
    <cfRule type="cellIs" dxfId="4" priority="10" operator="equal">
      <formula>"end group"</formula>
    </cfRule>
  </conditionalFormatting>
  <conditionalFormatting sqref="A403:W403 Y403:XFD403">
    <cfRule type="cellIs" dxfId="3" priority="5" operator="equal">
      <formula>"begin group"</formula>
    </cfRule>
    <cfRule type="cellIs" dxfId="2" priority="6" operator="equal">
      <formula>"end group"</formula>
    </cfRule>
  </conditionalFormatting>
  <conditionalFormatting sqref="A446:W446 Y446:XFD446">
    <cfRule type="cellIs" dxfId="1" priority="3" operator="equal">
      <formula>"begin group"</formula>
    </cfRule>
    <cfRule type="cellIs" dxfId="0" priority="4" operator="equal">
      <formula>"end group"</formula>
    </cfRule>
  </conditionalFormatting>
  <pageMargins left="0.75" right="0.75" top="1" bottom="1" header="0.5" footer="0.5"/>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422"/>
  <sheetViews>
    <sheetView workbookViewId="0">
      <pane ySplit="1" topLeftCell="A22" activePane="bottomLeft" state="frozen"/>
      <selection pane="bottomLeft" activeCell="B36" sqref="B36:B40"/>
    </sheetView>
  </sheetViews>
  <sheetFormatPr defaultColWidth="17.42578125" defaultRowHeight="15" customHeight="1" x14ac:dyDescent="0.2"/>
  <cols>
    <col min="1" max="1" width="18.42578125" style="38" customWidth="1"/>
    <col min="2" max="2" width="30.85546875" style="38" bestFit="1" customWidth="1"/>
    <col min="3" max="5" width="36.85546875" style="38" customWidth="1"/>
    <col min="6" max="16384" width="17.42578125" style="38"/>
  </cols>
  <sheetData>
    <row r="1" spans="1:5" ht="19.5" customHeight="1" x14ac:dyDescent="0.2">
      <c r="A1" s="161" t="s">
        <v>31</v>
      </c>
      <c r="B1" s="160" t="s">
        <v>1</v>
      </c>
      <c r="C1" s="161" t="s">
        <v>368</v>
      </c>
      <c r="D1" s="161" t="s">
        <v>781</v>
      </c>
      <c r="E1" s="161" t="s">
        <v>1252</v>
      </c>
    </row>
    <row r="2" spans="1:5" x14ac:dyDescent="0.2">
      <c r="A2" s="39"/>
      <c r="B2" s="4"/>
      <c r="C2" s="39"/>
      <c r="D2" s="39"/>
      <c r="E2" s="39"/>
    </row>
    <row r="3" spans="1:5" ht="19.5" customHeight="1" x14ac:dyDescent="0.2">
      <c r="A3" s="39" t="s">
        <v>36</v>
      </c>
      <c r="B3" s="38">
        <v>1</v>
      </c>
      <c r="C3" s="39" t="s">
        <v>37</v>
      </c>
      <c r="D3" s="39" t="s">
        <v>800</v>
      </c>
      <c r="E3" s="184" t="s">
        <v>1772</v>
      </c>
    </row>
    <row r="4" spans="1:5" ht="15.75" customHeight="1" x14ac:dyDescent="0.2">
      <c r="A4" s="39" t="s">
        <v>36</v>
      </c>
      <c r="B4" s="38">
        <v>2</v>
      </c>
      <c r="C4" s="39" t="s">
        <v>38</v>
      </c>
      <c r="D4" s="39" t="s">
        <v>801</v>
      </c>
      <c r="E4" s="184" t="s">
        <v>1771</v>
      </c>
    </row>
    <row r="5" spans="1:5" x14ac:dyDescent="0.2">
      <c r="A5" s="39"/>
      <c r="B5" s="4"/>
      <c r="C5" s="39"/>
      <c r="D5" s="39"/>
      <c r="E5" s="184"/>
    </row>
    <row r="6" spans="1:5" x14ac:dyDescent="0.2">
      <c r="A6" s="39" t="s">
        <v>1108</v>
      </c>
      <c r="B6" s="38">
        <v>1</v>
      </c>
      <c r="C6" s="39" t="s">
        <v>37</v>
      </c>
      <c r="D6" s="39" t="s">
        <v>800</v>
      </c>
      <c r="E6" s="184" t="s">
        <v>1772</v>
      </c>
    </row>
    <row r="7" spans="1:5" x14ac:dyDescent="0.2">
      <c r="A7" s="39" t="s">
        <v>1108</v>
      </c>
      <c r="B7" s="38">
        <v>2</v>
      </c>
      <c r="C7" s="39" t="s">
        <v>38</v>
      </c>
      <c r="D7" s="39" t="s">
        <v>801</v>
      </c>
      <c r="E7" s="184" t="s">
        <v>1771</v>
      </c>
    </row>
    <row r="8" spans="1:5" ht="18.75" x14ac:dyDescent="0.3">
      <c r="A8" s="39" t="s">
        <v>1108</v>
      </c>
      <c r="B8" s="38">
        <v>77</v>
      </c>
      <c r="C8" s="39" t="s">
        <v>63</v>
      </c>
      <c r="D8" s="39" t="s">
        <v>819</v>
      </c>
      <c r="E8" s="232" t="s">
        <v>1377</v>
      </c>
    </row>
    <row r="9" spans="1:5" x14ac:dyDescent="0.2">
      <c r="A9" s="39"/>
      <c r="B9" s="4"/>
      <c r="C9" s="39"/>
      <c r="D9" s="39"/>
      <c r="E9" s="184"/>
    </row>
    <row r="10" spans="1:5" x14ac:dyDescent="0.2">
      <c r="A10" s="39" t="s">
        <v>1229</v>
      </c>
      <c r="B10" s="38">
        <v>1</v>
      </c>
      <c r="C10" s="39" t="s">
        <v>37</v>
      </c>
      <c r="D10" s="39" t="s">
        <v>800</v>
      </c>
      <c r="E10" s="184" t="s">
        <v>1772</v>
      </c>
    </row>
    <row r="11" spans="1:5" x14ac:dyDescent="0.2">
      <c r="A11" s="39" t="s">
        <v>1229</v>
      </c>
      <c r="B11" s="38">
        <v>2</v>
      </c>
      <c r="C11" s="39" t="s">
        <v>38</v>
      </c>
      <c r="D11" s="39" t="s">
        <v>801</v>
      </c>
      <c r="E11" s="184" t="s">
        <v>1771</v>
      </c>
    </row>
    <row r="12" spans="1:5" x14ac:dyDescent="0.2">
      <c r="A12" s="39" t="s">
        <v>1229</v>
      </c>
      <c r="B12" s="38">
        <v>3</v>
      </c>
      <c r="C12" s="39" t="s">
        <v>99</v>
      </c>
      <c r="D12" s="39" t="s">
        <v>933</v>
      </c>
      <c r="E12" s="184" t="s">
        <v>2024</v>
      </c>
    </row>
    <row r="13" spans="1:5" x14ac:dyDescent="0.2">
      <c r="A13" s="39"/>
      <c r="B13" s="4"/>
      <c r="C13" s="39"/>
      <c r="D13" s="39"/>
      <c r="E13" s="184"/>
    </row>
    <row r="14" spans="1:5" x14ac:dyDescent="0.2">
      <c r="A14" s="39" t="s">
        <v>1286</v>
      </c>
      <c r="B14" s="38">
        <v>1</v>
      </c>
      <c r="C14" s="39" t="s">
        <v>37</v>
      </c>
      <c r="D14" s="39" t="s">
        <v>800</v>
      </c>
      <c r="E14" s="184" t="s">
        <v>1772</v>
      </c>
    </row>
    <row r="15" spans="1:5" x14ac:dyDescent="0.2">
      <c r="A15" s="39" t="s">
        <v>1286</v>
      </c>
      <c r="B15" s="38">
        <v>2</v>
      </c>
      <c r="C15" s="39" t="s">
        <v>38</v>
      </c>
      <c r="D15" s="39" t="s">
        <v>801</v>
      </c>
      <c r="E15" s="184" t="s">
        <v>1771</v>
      </c>
    </row>
    <row r="16" spans="1:5" x14ac:dyDescent="0.2">
      <c r="A16" s="39" t="s">
        <v>1286</v>
      </c>
      <c r="B16" s="38">
        <v>88</v>
      </c>
      <c r="C16" s="39" t="s">
        <v>45</v>
      </c>
      <c r="D16" s="39" t="s">
        <v>805</v>
      </c>
      <c r="E16" s="184" t="s">
        <v>2025</v>
      </c>
    </row>
    <row r="17" spans="1:5" x14ac:dyDescent="0.2">
      <c r="A17" s="39"/>
      <c r="B17" s="4"/>
      <c r="C17" s="39"/>
      <c r="D17" s="39"/>
      <c r="E17" s="184"/>
    </row>
    <row r="18" spans="1:5" ht="15.75" customHeight="1" x14ac:dyDescent="0.2">
      <c r="A18" s="39" t="s">
        <v>39</v>
      </c>
      <c r="B18" s="38">
        <v>1</v>
      </c>
      <c r="C18" s="39" t="s">
        <v>40</v>
      </c>
      <c r="D18" s="39" t="s">
        <v>802</v>
      </c>
      <c r="E18" s="184" t="s">
        <v>2026</v>
      </c>
    </row>
    <row r="19" spans="1:5" ht="15.75" customHeight="1" x14ac:dyDescent="0.2">
      <c r="A19" s="39" t="s">
        <v>39</v>
      </c>
      <c r="B19" s="38">
        <v>2</v>
      </c>
      <c r="C19" s="39" t="s">
        <v>1257</v>
      </c>
      <c r="D19" s="39" t="s">
        <v>1258</v>
      </c>
      <c r="E19" s="184" t="s">
        <v>2027</v>
      </c>
    </row>
    <row r="20" spans="1:5" ht="15.75" customHeight="1" x14ac:dyDescent="0.2">
      <c r="A20" s="39" t="s">
        <v>39</v>
      </c>
      <c r="B20" s="38">
        <v>3</v>
      </c>
      <c r="C20" s="39" t="s">
        <v>847</v>
      </c>
      <c r="D20" s="39" t="s">
        <v>848</v>
      </c>
      <c r="E20" s="184" t="s">
        <v>2028</v>
      </c>
    </row>
    <row r="21" spans="1:5" ht="15.75" customHeight="1" x14ac:dyDescent="0.2">
      <c r="A21" s="39"/>
      <c r="B21" s="4"/>
      <c r="C21" s="39"/>
      <c r="D21" s="39"/>
      <c r="E21" s="184"/>
    </row>
    <row r="22" spans="1:5" ht="15.75" customHeight="1" x14ac:dyDescent="0.2">
      <c r="A22" s="39" t="s">
        <v>41</v>
      </c>
      <c r="B22" s="38">
        <v>1</v>
      </c>
      <c r="C22" s="39" t="s">
        <v>42</v>
      </c>
      <c r="D22" s="39" t="s">
        <v>803</v>
      </c>
      <c r="E22" s="184" t="s">
        <v>2029</v>
      </c>
    </row>
    <row r="23" spans="1:5" ht="15.75" customHeight="1" x14ac:dyDescent="0.2">
      <c r="A23" s="39" t="s">
        <v>41</v>
      </c>
      <c r="B23" s="38">
        <v>2</v>
      </c>
      <c r="C23" s="39" t="s">
        <v>43</v>
      </c>
      <c r="D23" s="39" t="s">
        <v>804</v>
      </c>
      <c r="E23" s="184" t="s">
        <v>2030</v>
      </c>
    </row>
    <row r="24" spans="1:5" x14ac:dyDescent="0.2">
      <c r="A24" s="39"/>
      <c r="C24" s="39"/>
      <c r="D24" s="39"/>
      <c r="E24" s="39"/>
    </row>
    <row r="25" spans="1:5" ht="15.75" customHeight="1" x14ac:dyDescent="0.2">
      <c r="A25" s="39" t="s">
        <v>44</v>
      </c>
      <c r="B25" s="38">
        <v>1</v>
      </c>
      <c r="C25" s="262" t="s">
        <v>2092</v>
      </c>
      <c r="D25" s="262" t="s">
        <v>2083</v>
      </c>
      <c r="E25" s="262" t="s">
        <v>2031</v>
      </c>
    </row>
    <row r="26" spans="1:5" ht="15.75" customHeight="1" x14ac:dyDescent="0.2">
      <c r="A26" s="39" t="s">
        <v>44</v>
      </c>
      <c r="B26" s="38">
        <v>2</v>
      </c>
      <c r="C26" s="262" t="s">
        <v>2093</v>
      </c>
      <c r="D26" s="262" t="s">
        <v>2084</v>
      </c>
      <c r="E26" s="262" t="s">
        <v>2032</v>
      </c>
    </row>
    <row r="27" spans="1:5" ht="15.75" customHeight="1" x14ac:dyDescent="0.2">
      <c r="A27" s="39" t="s">
        <v>44</v>
      </c>
      <c r="B27" s="38">
        <v>3</v>
      </c>
      <c r="C27" s="262" t="s">
        <v>2094</v>
      </c>
      <c r="D27" s="262" t="s">
        <v>2085</v>
      </c>
      <c r="E27" s="262" t="s">
        <v>2033</v>
      </c>
    </row>
    <row r="28" spans="1:5" ht="15.75" customHeight="1" x14ac:dyDescent="0.2">
      <c r="A28" s="39" t="s">
        <v>44</v>
      </c>
      <c r="B28" s="38">
        <v>4</v>
      </c>
      <c r="C28" s="262" t="s">
        <v>2095</v>
      </c>
      <c r="D28" s="262" t="s">
        <v>2086</v>
      </c>
      <c r="E28" s="262" t="s">
        <v>2034</v>
      </c>
    </row>
    <row r="29" spans="1:5" ht="15.75" customHeight="1" x14ac:dyDescent="0.2">
      <c r="A29" s="39" t="s">
        <v>44</v>
      </c>
      <c r="B29" s="38">
        <v>5</v>
      </c>
      <c r="C29" s="262" t="s">
        <v>2096</v>
      </c>
      <c r="D29" s="262" t="s">
        <v>2087</v>
      </c>
      <c r="E29" s="262" t="s">
        <v>2035</v>
      </c>
    </row>
    <row r="30" spans="1:5" ht="15.75" customHeight="1" x14ac:dyDescent="0.2">
      <c r="A30" s="39" t="s">
        <v>44</v>
      </c>
      <c r="B30" s="38">
        <v>6</v>
      </c>
      <c r="C30" s="262" t="s">
        <v>2097</v>
      </c>
      <c r="D30" s="262" t="s">
        <v>2088</v>
      </c>
      <c r="E30" s="262" t="s">
        <v>2036</v>
      </c>
    </row>
    <row r="31" spans="1:5" ht="15.75" customHeight="1" x14ac:dyDescent="0.2">
      <c r="A31" s="39" t="s">
        <v>44</v>
      </c>
      <c r="B31" s="38">
        <v>7</v>
      </c>
      <c r="C31" s="262" t="s">
        <v>2098</v>
      </c>
      <c r="D31" s="262" t="s">
        <v>2089</v>
      </c>
      <c r="E31" s="262" t="s">
        <v>2080</v>
      </c>
    </row>
    <row r="32" spans="1:5" ht="15.75" customHeight="1" x14ac:dyDescent="0.2">
      <c r="A32" s="39" t="s">
        <v>44</v>
      </c>
      <c r="B32" s="38">
        <v>8</v>
      </c>
      <c r="C32" s="262" t="s">
        <v>2099</v>
      </c>
      <c r="D32" s="262" t="s">
        <v>2090</v>
      </c>
      <c r="E32" s="262" t="s">
        <v>2081</v>
      </c>
    </row>
    <row r="33" spans="1:5" ht="15.75" customHeight="1" x14ac:dyDescent="0.2">
      <c r="A33" s="39" t="s">
        <v>44</v>
      </c>
      <c r="B33" s="38">
        <v>9</v>
      </c>
      <c r="C33" s="262" t="s">
        <v>2100</v>
      </c>
      <c r="D33" s="262" t="s">
        <v>2091</v>
      </c>
      <c r="E33" s="262" t="s">
        <v>2082</v>
      </c>
    </row>
    <row r="34" spans="1:5" ht="15.75" customHeight="1" x14ac:dyDescent="0.2">
      <c r="A34" s="39" t="s">
        <v>44</v>
      </c>
      <c r="B34" s="38">
        <v>88</v>
      </c>
      <c r="C34" s="262" t="s">
        <v>45</v>
      </c>
      <c r="D34" s="262" t="s">
        <v>1259</v>
      </c>
      <c r="E34" s="262" t="s">
        <v>2048</v>
      </c>
    </row>
    <row r="35" spans="1:5" ht="15.75" customHeight="1" x14ac:dyDescent="0.2">
      <c r="A35" s="39"/>
      <c r="B35" s="4"/>
      <c r="C35" s="39"/>
      <c r="D35" s="39"/>
      <c r="E35" s="39"/>
    </row>
    <row r="36" spans="1:5" ht="15.75" customHeight="1" x14ac:dyDescent="0.2">
      <c r="A36" s="39" t="s">
        <v>46</v>
      </c>
      <c r="B36" s="38">
        <v>1</v>
      </c>
      <c r="C36" s="39" t="s">
        <v>1257</v>
      </c>
      <c r="D36" s="4" t="s">
        <v>1260</v>
      </c>
      <c r="E36" s="184" t="s">
        <v>2037</v>
      </c>
    </row>
    <row r="37" spans="1:5" ht="15.75" customHeight="1" x14ac:dyDescent="0.2">
      <c r="A37" s="39" t="s">
        <v>46</v>
      </c>
      <c r="B37" s="38">
        <v>2</v>
      </c>
      <c r="C37" s="39" t="s">
        <v>1264</v>
      </c>
      <c r="D37" s="4" t="s">
        <v>1261</v>
      </c>
      <c r="E37" s="184" t="s">
        <v>2038</v>
      </c>
    </row>
    <row r="38" spans="1:5" ht="15.75" customHeight="1" x14ac:dyDescent="0.2">
      <c r="A38" s="39" t="s">
        <v>46</v>
      </c>
      <c r="B38" s="38">
        <v>3</v>
      </c>
      <c r="C38" s="39" t="s">
        <v>847</v>
      </c>
      <c r="D38" s="4" t="s">
        <v>1262</v>
      </c>
      <c r="E38" s="184" t="s">
        <v>2039</v>
      </c>
    </row>
    <row r="39" spans="1:5" ht="15.75" customHeight="1" x14ac:dyDescent="0.2">
      <c r="A39" s="39" t="s">
        <v>46</v>
      </c>
      <c r="B39" s="38">
        <v>4</v>
      </c>
      <c r="C39" s="39" t="s">
        <v>151</v>
      </c>
      <c r="D39" s="4" t="s">
        <v>1263</v>
      </c>
      <c r="E39" s="184" t="s">
        <v>2040</v>
      </c>
    </row>
    <row r="40" spans="1:5" ht="15.75" customHeight="1" x14ac:dyDescent="0.2">
      <c r="A40" s="39" t="s">
        <v>46</v>
      </c>
      <c r="B40" s="38">
        <v>88</v>
      </c>
      <c r="C40" s="39" t="s">
        <v>45</v>
      </c>
      <c r="D40" s="4" t="s">
        <v>805</v>
      </c>
      <c r="E40" s="184" t="s">
        <v>2041</v>
      </c>
    </row>
    <row r="41" spans="1:5" ht="15.75" customHeight="1" x14ac:dyDescent="0.2">
      <c r="A41" s="39"/>
      <c r="B41" s="4"/>
      <c r="C41" s="39"/>
      <c r="D41" s="39"/>
      <c r="E41" s="39"/>
    </row>
    <row r="42" spans="1:5" ht="15.75" customHeight="1" x14ac:dyDescent="0.2">
      <c r="A42" s="39" t="s">
        <v>47</v>
      </c>
      <c r="B42" s="38">
        <v>1</v>
      </c>
      <c r="C42" s="39" t="s">
        <v>48</v>
      </c>
      <c r="D42" s="39" t="s">
        <v>812</v>
      </c>
      <c r="E42" s="184" t="s">
        <v>2042</v>
      </c>
    </row>
    <row r="43" spans="1:5" ht="15.75" customHeight="1" x14ac:dyDescent="0.2">
      <c r="A43" s="39" t="s">
        <v>47</v>
      </c>
      <c r="B43" s="38">
        <v>2</v>
      </c>
      <c r="C43" s="39" t="s">
        <v>49</v>
      </c>
      <c r="D43" s="39" t="s">
        <v>814</v>
      </c>
      <c r="E43" s="184" t="s">
        <v>2043</v>
      </c>
    </row>
    <row r="44" spans="1:5" ht="15.75" customHeight="1" x14ac:dyDescent="0.2">
      <c r="A44" s="39" t="s">
        <v>47</v>
      </c>
      <c r="B44" s="38">
        <v>3</v>
      </c>
      <c r="C44" s="39" t="s">
        <v>50</v>
      </c>
      <c r="D44" s="39" t="s">
        <v>815</v>
      </c>
      <c r="E44" s="184" t="s">
        <v>2044</v>
      </c>
    </row>
    <row r="45" spans="1:5" ht="15.75" customHeight="1" x14ac:dyDescent="0.2">
      <c r="A45" s="39" t="s">
        <v>47</v>
      </c>
      <c r="B45" s="38">
        <v>4</v>
      </c>
      <c r="C45" s="39" t="s">
        <v>51</v>
      </c>
      <c r="D45" s="39" t="s">
        <v>816</v>
      </c>
      <c r="E45" s="184" t="s">
        <v>2045</v>
      </c>
    </row>
    <row r="46" spans="1:5" ht="15.75" customHeight="1" x14ac:dyDescent="0.2">
      <c r="A46" s="39" t="s">
        <v>47</v>
      </c>
      <c r="B46" s="38">
        <v>5</v>
      </c>
      <c r="C46" s="39" t="s">
        <v>52</v>
      </c>
      <c r="D46" s="39" t="s">
        <v>817</v>
      </c>
      <c r="E46" s="184" t="s">
        <v>2046</v>
      </c>
    </row>
    <row r="47" spans="1:5" ht="15.75" customHeight="1" x14ac:dyDescent="0.2">
      <c r="A47" s="39" t="s">
        <v>47</v>
      </c>
      <c r="B47" s="38">
        <v>6</v>
      </c>
      <c r="C47" s="39" t="s">
        <v>53</v>
      </c>
      <c r="D47" s="39" t="s">
        <v>813</v>
      </c>
      <c r="E47" s="184" t="s">
        <v>2047</v>
      </c>
    </row>
    <row r="48" spans="1:5" ht="15.75" customHeight="1" x14ac:dyDescent="0.2">
      <c r="A48" s="39" t="s">
        <v>47</v>
      </c>
      <c r="B48" s="38">
        <v>88</v>
      </c>
      <c r="C48" s="39" t="s">
        <v>45</v>
      </c>
      <c r="D48" s="39" t="s">
        <v>805</v>
      </c>
      <c r="E48" s="184" t="s">
        <v>2048</v>
      </c>
    </row>
    <row r="49" spans="1:5" ht="15.75" customHeight="1" x14ac:dyDescent="0.2">
      <c r="A49" s="39"/>
      <c r="C49" s="39"/>
      <c r="D49" s="39"/>
      <c r="E49" s="184"/>
    </row>
    <row r="50" spans="1:5" ht="15.75" customHeight="1" x14ac:dyDescent="0.2">
      <c r="A50" s="39" t="s">
        <v>55</v>
      </c>
      <c r="B50" s="38">
        <v>1</v>
      </c>
      <c r="C50" s="263" t="s">
        <v>2070</v>
      </c>
      <c r="D50" s="262" t="s">
        <v>2049</v>
      </c>
      <c r="E50" s="262" t="s">
        <v>2059</v>
      </c>
    </row>
    <row r="51" spans="1:5" ht="15.75" customHeight="1" x14ac:dyDescent="0.2">
      <c r="A51" s="39" t="s">
        <v>55</v>
      </c>
      <c r="B51" s="38">
        <v>2</v>
      </c>
      <c r="C51" s="263" t="s">
        <v>2071</v>
      </c>
      <c r="D51" s="262" t="s">
        <v>2050</v>
      </c>
      <c r="E51" s="262" t="s">
        <v>2060</v>
      </c>
    </row>
    <row r="52" spans="1:5" ht="15.75" customHeight="1" x14ac:dyDescent="0.2">
      <c r="A52" s="39" t="s">
        <v>55</v>
      </c>
      <c r="B52" s="38">
        <v>3</v>
      </c>
      <c r="C52" s="263" t="s">
        <v>57</v>
      </c>
      <c r="D52" s="262" t="s">
        <v>820</v>
      </c>
      <c r="E52" s="262" t="s">
        <v>2061</v>
      </c>
    </row>
    <row r="53" spans="1:5" ht="15.75" customHeight="1" x14ac:dyDescent="0.2">
      <c r="A53" s="39" t="s">
        <v>55</v>
      </c>
      <c r="B53" s="38">
        <v>4</v>
      </c>
      <c r="C53" s="263" t="s">
        <v>2072</v>
      </c>
      <c r="D53" s="262" t="s">
        <v>2051</v>
      </c>
      <c r="E53" s="262" t="s">
        <v>2062</v>
      </c>
    </row>
    <row r="54" spans="1:5" ht="15.75" customHeight="1" x14ac:dyDescent="0.2">
      <c r="A54" s="39" t="s">
        <v>55</v>
      </c>
      <c r="B54" s="38">
        <v>5</v>
      </c>
      <c r="C54" s="263" t="s">
        <v>2073</v>
      </c>
      <c r="D54" s="262" t="s">
        <v>2052</v>
      </c>
      <c r="E54" s="262" t="s">
        <v>2063</v>
      </c>
    </row>
    <row r="55" spans="1:5" ht="15.75" customHeight="1" x14ac:dyDescent="0.2">
      <c r="A55" s="39" t="s">
        <v>55</v>
      </c>
      <c r="B55" s="38">
        <v>6</v>
      </c>
      <c r="C55" s="263" t="s">
        <v>2074</v>
      </c>
      <c r="D55" s="262" t="s">
        <v>2053</v>
      </c>
      <c r="E55" s="262" t="s">
        <v>2064</v>
      </c>
    </row>
    <row r="56" spans="1:5" ht="15.75" customHeight="1" x14ac:dyDescent="0.2">
      <c r="A56" s="39" t="s">
        <v>55</v>
      </c>
      <c r="B56" s="38">
        <v>7</v>
      </c>
      <c r="C56" s="263" t="s">
        <v>2075</v>
      </c>
      <c r="D56" s="262" t="s">
        <v>2054</v>
      </c>
      <c r="E56" s="262" t="s">
        <v>2065</v>
      </c>
    </row>
    <row r="57" spans="1:5" ht="15.75" customHeight="1" x14ac:dyDescent="0.2">
      <c r="A57" s="39" t="s">
        <v>55</v>
      </c>
      <c r="B57" s="38">
        <v>8</v>
      </c>
      <c r="C57" s="263" t="s">
        <v>2076</v>
      </c>
      <c r="D57" s="262" t="s">
        <v>2055</v>
      </c>
      <c r="E57" s="262" t="s">
        <v>2066</v>
      </c>
    </row>
    <row r="58" spans="1:5" ht="15.75" customHeight="1" x14ac:dyDescent="0.2">
      <c r="A58" s="39" t="s">
        <v>55</v>
      </c>
      <c r="B58" s="38">
        <v>9</v>
      </c>
      <c r="C58" s="263" t="s">
        <v>2077</v>
      </c>
      <c r="D58" s="262" t="s">
        <v>2056</v>
      </c>
      <c r="E58" s="262" t="s">
        <v>2067</v>
      </c>
    </row>
    <row r="59" spans="1:5" ht="15.75" customHeight="1" x14ac:dyDescent="0.2">
      <c r="A59" s="39" t="s">
        <v>55</v>
      </c>
      <c r="B59" s="38">
        <v>10</v>
      </c>
      <c r="C59" s="263" t="s">
        <v>2078</v>
      </c>
      <c r="D59" s="262" t="s">
        <v>2057</v>
      </c>
      <c r="E59" s="262" t="s">
        <v>2068</v>
      </c>
    </row>
    <row r="60" spans="1:5" ht="15.75" customHeight="1" x14ac:dyDescent="0.2">
      <c r="A60" s="39" t="s">
        <v>55</v>
      </c>
      <c r="B60" s="38">
        <v>11</v>
      </c>
      <c r="C60" s="263" t="s">
        <v>2079</v>
      </c>
      <c r="D60" s="262" t="s">
        <v>2058</v>
      </c>
      <c r="E60" s="262" t="s">
        <v>2069</v>
      </c>
    </row>
    <row r="61" spans="1:5" ht="15.75" customHeight="1" x14ac:dyDescent="0.2">
      <c r="A61" s="39" t="s">
        <v>55</v>
      </c>
      <c r="B61" s="38">
        <v>88</v>
      </c>
      <c r="C61" s="262" t="s">
        <v>45</v>
      </c>
      <c r="D61" s="262" t="s">
        <v>805</v>
      </c>
      <c r="E61" s="262" t="s">
        <v>2048</v>
      </c>
    </row>
    <row r="62" spans="1:5" x14ac:dyDescent="0.2">
      <c r="A62" s="39"/>
      <c r="B62" s="4"/>
      <c r="C62" s="39"/>
      <c r="D62" s="39"/>
      <c r="E62" s="184"/>
    </row>
    <row r="63" spans="1:5" ht="15.75" customHeight="1" x14ac:dyDescent="0.2">
      <c r="A63" s="39" t="s">
        <v>29</v>
      </c>
      <c r="B63" s="4" t="s">
        <v>64</v>
      </c>
      <c r="C63" s="39" t="s">
        <v>65</v>
      </c>
      <c r="D63" s="39" t="s">
        <v>1081</v>
      </c>
      <c r="E63" s="184" t="s">
        <v>1081</v>
      </c>
    </row>
    <row r="64" spans="1:5" ht="15.75" customHeight="1" x14ac:dyDescent="0.2">
      <c r="A64" s="39" t="s">
        <v>29</v>
      </c>
      <c r="B64" s="4" t="s">
        <v>66</v>
      </c>
      <c r="C64" s="39" t="s">
        <v>67</v>
      </c>
      <c r="D64" s="39" t="s">
        <v>1082</v>
      </c>
      <c r="E64" s="184" t="s">
        <v>1082</v>
      </c>
    </row>
    <row r="65" spans="1:5" ht="15.75" customHeight="1" x14ac:dyDescent="0.2">
      <c r="A65" s="39" t="s">
        <v>29</v>
      </c>
      <c r="B65" s="4" t="s">
        <v>68</v>
      </c>
      <c r="C65" s="39" t="s">
        <v>69</v>
      </c>
      <c r="D65" s="39" t="s">
        <v>1083</v>
      </c>
      <c r="E65" s="184" t="s">
        <v>1083</v>
      </c>
    </row>
    <row r="66" spans="1:5" ht="15.75" customHeight="1" x14ac:dyDescent="0.3">
      <c r="A66" s="39" t="s">
        <v>29</v>
      </c>
      <c r="B66" s="4">
        <v>77</v>
      </c>
      <c r="C66" s="38" t="s">
        <v>63</v>
      </c>
      <c r="D66" s="38" t="s">
        <v>1265</v>
      </c>
      <c r="E66" s="232" t="s">
        <v>1377</v>
      </c>
    </row>
    <row r="67" spans="1:5" ht="15.75" customHeight="1" x14ac:dyDescent="0.2">
      <c r="A67" s="39" t="s">
        <v>29</v>
      </c>
      <c r="B67" s="4">
        <v>88</v>
      </c>
      <c r="C67" s="39" t="s">
        <v>45</v>
      </c>
      <c r="D67" s="39" t="s">
        <v>805</v>
      </c>
      <c r="E67" s="184" t="s">
        <v>2048</v>
      </c>
    </row>
    <row r="68" spans="1:5" ht="15.75" customHeight="1" x14ac:dyDescent="0.2">
      <c r="A68" s="39"/>
      <c r="B68" s="4"/>
      <c r="C68" s="39"/>
      <c r="D68" s="39"/>
      <c r="E68" s="39"/>
    </row>
    <row r="69" spans="1:5" ht="15.75" customHeight="1" x14ac:dyDescent="0.2">
      <c r="A69" s="39" t="s">
        <v>76</v>
      </c>
      <c r="B69" s="38">
        <v>1</v>
      </c>
      <c r="C69" s="233" t="s">
        <v>78</v>
      </c>
      <c r="D69" s="233" t="s">
        <v>927</v>
      </c>
      <c r="E69" s="233" t="s">
        <v>927</v>
      </c>
    </row>
    <row r="70" spans="1:5" ht="15.75" customHeight="1" x14ac:dyDescent="0.2">
      <c r="A70" s="39" t="s">
        <v>76</v>
      </c>
      <c r="B70" s="38">
        <v>2</v>
      </c>
      <c r="C70" s="233" t="s">
        <v>79</v>
      </c>
      <c r="D70" s="233" t="s">
        <v>929</v>
      </c>
      <c r="E70" s="233" t="s">
        <v>929</v>
      </c>
    </row>
    <row r="71" spans="1:5" ht="15.75" customHeight="1" x14ac:dyDescent="0.2">
      <c r="A71" s="39" t="s">
        <v>76</v>
      </c>
      <c r="B71" s="38">
        <v>3</v>
      </c>
      <c r="C71" s="233" t="s">
        <v>81</v>
      </c>
      <c r="D71" s="233" t="s">
        <v>930</v>
      </c>
      <c r="E71" s="233" t="s">
        <v>930</v>
      </c>
    </row>
    <row r="72" spans="1:5" ht="15.75" customHeight="1" x14ac:dyDescent="0.2">
      <c r="A72" s="39" t="s">
        <v>76</v>
      </c>
      <c r="B72" s="38">
        <v>4</v>
      </c>
      <c r="C72" s="233" t="s">
        <v>83</v>
      </c>
      <c r="D72" s="233" t="s">
        <v>931</v>
      </c>
      <c r="E72" s="233" t="s">
        <v>931</v>
      </c>
    </row>
    <row r="73" spans="1:5" ht="15.75" customHeight="1" x14ac:dyDescent="0.2">
      <c r="A73" s="39" t="s">
        <v>76</v>
      </c>
      <c r="B73" s="38">
        <v>5</v>
      </c>
      <c r="C73" s="233" t="s">
        <v>84</v>
      </c>
      <c r="D73" s="233" t="s">
        <v>928</v>
      </c>
      <c r="E73" s="233" t="s">
        <v>928</v>
      </c>
    </row>
    <row r="74" spans="1:5" ht="15.75" customHeight="1" x14ac:dyDescent="0.2">
      <c r="A74" s="39" t="s">
        <v>76</v>
      </c>
      <c r="B74" s="38">
        <v>77</v>
      </c>
      <c r="C74" s="233" t="s">
        <v>87</v>
      </c>
      <c r="D74" s="233" t="s">
        <v>819</v>
      </c>
      <c r="E74" s="233" t="s">
        <v>819</v>
      </c>
    </row>
    <row r="75" spans="1:5" ht="15.75" customHeight="1" x14ac:dyDescent="0.2">
      <c r="A75" s="39" t="s">
        <v>76</v>
      </c>
      <c r="B75" s="38">
        <v>88</v>
      </c>
      <c r="C75" s="233" t="s">
        <v>45</v>
      </c>
      <c r="D75" s="233" t="s">
        <v>805</v>
      </c>
      <c r="E75" s="233" t="s">
        <v>805</v>
      </c>
    </row>
    <row r="76" spans="1:5" ht="15.75" customHeight="1" x14ac:dyDescent="0.2">
      <c r="A76" s="39"/>
      <c r="B76" s="4"/>
      <c r="C76" s="39"/>
      <c r="D76" s="39"/>
      <c r="E76" s="39"/>
    </row>
    <row r="77" spans="1:5" ht="15.75" customHeight="1" x14ac:dyDescent="0.2">
      <c r="A77" s="39" t="s">
        <v>88</v>
      </c>
      <c r="B77" s="4" t="s">
        <v>89</v>
      </c>
      <c r="C77" s="39" t="s">
        <v>90</v>
      </c>
      <c r="D77" s="39" t="s">
        <v>829</v>
      </c>
      <c r="E77" s="264" t="s">
        <v>829</v>
      </c>
    </row>
    <row r="78" spans="1:5" ht="15.75" customHeight="1" x14ac:dyDescent="0.2">
      <c r="A78" s="39" t="s">
        <v>88</v>
      </c>
      <c r="B78" s="4" t="s">
        <v>91</v>
      </c>
      <c r="C78" s="39" t="s">
        <v>92</v>
      </c>
      <c r="D78" s="39" t="s">
        <v>828</v>
      </c>
      <c r="E78" s="264" t="s">
        <v>828</v>
      </c>
    </row>
    <row r="79" spans="1:5" ht="15.75" customHeight="1" x14ac:dyDescent="0.2">
      <c r="A79" s="39" t="s">
        <v>88</v>
      </c>
      <c r="B79" s="4" t="s">
        <v>93</v>
      </c>
      <c r="C79" s="39" t="s">
        <v>94</v>
      </c>
      <c r="D79" s="39" t="s">
        <v>827</v>
      </c>
      <c r="E79" s="264" t="s">
        <v>827</v>
      </c>
    </row>
    <row r="80" spans="1:5" ht="15.75" customHeight="1" x14ac:dyDescent="0.3">
      <c r="A80" s="39" t="s">
        <v>88</v>
      </c>
      <c r="B80" s="4">
        <v>77</v>
      </c>
      <c r="C80" s="39" t="s">
        <v>63</v>
      </c>
      <c r="D80" s="39" t="s">
        <v>819</v>
      </c>
      <c r="E80" s="265" t="s">
        <v>1377</v>
      </c>
    </row>
    <row r="81" spans="1:5" ht="15.75" customHeight="1" x14ac:dyDescent="0.2">
      <c r="A81" s="39"/>
      <c r="B81" s="4"/>
      <c r="C81" s="39"/>
      <c r="D81" s="39"/>
      <c r="E81" s="39"/>
    </row>
    <row r="82" spans="1:5" ht="18.75" x14ac:dyDescent="0.3">
      <c r="A82" s="39" t="s">
        <v>96</v>
      </c>
      <c r="B82" s="38">
        <v>77</v>
      </c>
      <c r="C82" s="39" t="s">
        <v>63</v>
      </c>
      <c r="D82" s="39" t="s">
        <v>819</v>
      </c>
      <c r="E82" s="232" t="s">
        <v>1377</v>
      </c>
    </row>
    <row r="83" spans="1:5" x14ac:dyDescent="0.2">
      <c r="A83" s="39"/>
      <c r="B83" s="4"/>
      <c r="C83" s="39"/>
      <c r="D83" s="39"/>
      <c r="E83" s="39"/>
    </row>
    <row r="84" spans="1:5" x14ac:dyDescent="0.2">
      <c r="A84" s="37" t="s">
        <v>97</v>
      </c>
      <c r="B84" s="38">
        <v>1</v>
      </c>
      <c r="C84" s="37" t="s">
        <v>37</v>
      </c>
      <c r="D84" s="37" t="s">
        <v>800</v>
      </c>
      <c r="E84" s="184" t="s">
        <v>1772</v>
      </c>
    </row>
    <row r="85" spans="1:5" x14ac:dyDescent="0.2">
      <c r="A85" s="37" t="s">
        <v>97</v>
      </c>
      <c r="B85" s="38">
        <v>2</v>
      </c>
      <c r="C85" s="37" t="s">
        <v>38</v>
      </c>
      <c r="D85" s="37" t="s">
        <v>801</v>
      </c>
      <c r="E85" s="184" t="s">
        <v>1771</v>
      </c>
    </row>
    <row r="86" spans="1:5" x14ac:dyDescent="0.2">
      <c r="A86" s="37" t="s">
        <v>97</v>
      </c>
      <c r="B86" s="38">
        <v>3</v>
      </c>
      <c r="C86" s="37" t="s">
        <v>98</v>
      </c>
      <c r="D86" s="37" t="s">
        <v>932</v>
      </c>
      <c r="E86" s="234" t="s">
        <v>2124</v>
      </c>
    </row>
    <row r="88" spans="1:5" x14ac:dyDescent="0.2">
      <c r="A88" s="39" t="s">
        <v>1109</v>
      </c>
      <c r="B88" s="38">
        <v>1</v>
      </c>
      <c r="C88" s="39" t="s">
        <v>37</v>
      </c>
      <c r="D88" s="39" t="s">
        <v>800</v>
      </c>
      <c r="E88" s="184" t="s">
        <v>1772</v>
      </c>
    </row>
    <row r="89" spans="1:5" x14ac:dyDescent="0.2">
      <c r="A89" s="39" t="s">
        <v>1109</v>
      </c>
      <c r="B89" s="38">
        <v>2</v>
      </c>
      <c r="C89" s="39" t="s">
        <v>38</v>
      </c>
      <c r="D89" s="39" t="s">
        <v>801</v>
      </c>
      <c r="E89" s="184" t="s">
        <v>1771</v>
      </c>
    </row>
    <row r="90" spans="1:5" x14ac:dyDescent="0.2">
      <c r="A90" s="39" t="s">
        <v>1109</v>
      </c>
      <c r="B90" s="38">
        <v>3</v>
      </c>
      <c r="C90" s="39" t="s">
        <v>1110</v>
      </c>
      <c r="D90" s="39" t="s">
        <v>1111</v>
      </c>
      <c r="E90" s="264" t="s">
        <v>2148</v>
      </c>
    </row>
    <row r="91" spans="1:5" ht="18.75" x14ac:dyDescent="0.3">
      <c r="A91" s="39" t="s">
        <v>1109</v>
      </c>
      <c r="B91" s="38">
        <v>77</v>
      </c>
      <c r="C91" s="39" t="s">
        <v>63</v>
      </c>
      <c r="D91" s="39" t="s">
        <v>819</v>
      </c>
      <c r="E91" s="232" t="s">
        <v>1377</v>
      </c>
    </row>
    <row r="92" spans="1:5" x14ac:dyDescent="0.2">
      <c r="A92" s="39"/>
      <c r="B92" s="4"/>
      <c r="C92" s="39"/>
      <c r="D92" s="39"/>
      <c r="E92" s="39"/>
    </row>
    <row r="93" spans="1:5" x14ac:dyDescent="0.2">
      <c r="A93" s="39" t="s">
        <v>100</v>
      </c>
      <c r="B93" s="38">
        <v>1</v>
      </c>
      <c r="C93" s="39" t="s">
        <v>101</v>
      </c>
      <c r="D93" s="39" t="s">
        <v>864</v>
      </c>
      <c r="E93" s="184" t="s">
        <v>2116</v>
      </c>
    </row>
    <row r="94" spans="1:5" x14ac:dyDescent="0.2">
      <c r="A94" s="39" t="s">
        <v>100</v>
      </c>
      <c r="B94" s="38">
        <v>2</v>
      </c>
      <c r="C94" s="39" t="s">
        <v>102</v>
      </c>
      <c r="D94" s="39" t="s">
        <v>865</v>
      </c>
      <c r="E94" s="184" t="s">
        <v>2120</v>
      </c>
    </row>
    <row r="95" spans="1:5" x14ac:dyDescent="0.2">
      <c r="A95" s="39" t="s">
        <v>100</v>
      </c>
      <c r="B95" s="38">
        <v>3</v>
      </c>
      <c r="C95" s="39" t="s">
        <v>103</v>
      </c>
      <c r="D95" s="39" t="s">
        <v>866</v>
      </c>
      <c r="E95" s="184" t="s">
        <v>2121</v>
      </c>
    </row>
    <row r="96" spans="1:5" x14ac:dyDescent="0.2">
      <c r="A96" s="39" t="s">
        <v>100</v>
      </c>
      <c r="B96" s="38">
        <v>4</v>
      </c>
      <c r="C96" s="39" t="s">
        <v>104</v>
      </c>
      <c r="D96" s="39" t="s">
        <v>867</v>
      </c>
      <c r="E96" s="184" t="s">
        <v>2122</v>
      </c>
    </row>
    <row r="97" spans="1:5" x14ac:dyDescent="0.2">
      <c r="A97" s="39" t="s">
        <v>100</v>
      </c>
      <c r="B97" s="38">
        <v>5</v>
      </c>
      <c r="C97" s="39" t="s">
        <v>105</v>
      </c>
      <c r="D97" s="39" t="s">
        <v>868</v>
      </c>
      <c r="E97" s="184" t="s">
        <v>2123</v>
      </c>
    </row>
    <row r="98" spans="1:5" x14ac:dyDescent="0.2">
      <c r="A98" s="39" t="s">
        <v>100</v>
      </c>
      <c r="B98" s="38">
        <v>6</v>
      </c>
      <c r="C98" s="39" t="s">
        <v>106</v>
      </c>
      <c r="D98" s="39" t="s">
        <v>869</v>
      </c>
      <c r="E98" s="184" t="s">
        <v>2119</v>
      </c>
    </row>
    <row r="99" spans="1:5" x14ac:dyDescent="0.2">
      <c r="A99" s="39" t="s">
        <v>100</v>
      </c>
      <c r="B99" s="38">
        <v>7</v>
      </c>
      <c r="C99" s="39" t="s">
        <v>112</v>
      </c>
      <c r="D99" s="39" t="s">
        <v>938</v>
      </c>
      <c r="E99" s="184" t="s">
        <v>1761</v>
      </c>
    </row>
    <row r="100" spans="1:5" x14ac:dyDescent="0.2">
      <c r="A100" s="39"/>
      <c r="B100" s="4"/>
      <c r="C100" s="39"/>
      <c r="D100" s="39"/>
      <c r="E100" s="39"/>
    </row>
    <row r="101" spans="1:5" x14ac:dyDescent="0.2">
      <c r="A101" s="39" t="s">
        <v>107</v>
      </c>
      <c r="B101" s="38">
        <v>1</v>
      </c>
      <c r="C101" s="39" t="s">
        <v>108</v>
      </c>
      <c r="D101" s="39" t="s">
        <v>934</v>
      </c>
      <c r="E101" s="184" t="s">
        <v>2116</v>
      </c>
    </row>
    <row r="102" spans="1:5" x14ac:dyDescent="0.2">
      <c r="A102" s="39" t="s">
        <v>107</v>
      </c>
      <c r="B102" s="38">
        <v>2</v>
      </c>
      <c r="C102" s="39" t="s">
        <v>109</v>
      </c>
      <c r="D102" s="39" t="s">
        <v>935</v>
      </c>
      <c r="E102" s="184" t="s">
        <v>2117</v>
      </c>
    </row>
    <row r="103" spans="1:5" x14ac:dyDescent="0.2">
      <c r="A103" s="39" t="s">
        <v>107</v>
      </c>
      <c r="B103" s="38">
        <v>3</v>
      </c>
      <c r="C103" s="39" t="s">
        <v>110</v>
      </c>
      <c r="D103" s="39" t="s">
        <v>936</v>
      </c>
      <c r="E103" s="184" t="s">
        <v>2118</v>
      </c>
    </row>
    <row r="104" spans="1:5" x14ac:dyDescent="0.2">
      <c r="A104" s="39" t="s">
        <v>107</v>
      </c>
      <c r="B104" s="38">
        <v>4</v>
      </c>
      <c r="C104" s="39" t="s">
        <v>111</v>
      </c>
      <c r="D104" s="39" t="s">
        <v>937</v>
      </c>
      <c r="E104" s="184" t="s">
        <v>2119</v>
      </c>
    </row>
    <row r="105" spans="1:5" x14ac:dyDescent="0.2">
      <c r="A105" s="39" t="s">
        <v>107</v>
      </c>
      <c r="B105" s="38">
        <v>5</v>
      </c>
      <c r="C105" s="39" t="s">
        <v>112</v>
      </c>
      <c r="D105" s="39" t="s">
        <v>938</v>
      </c>
      <c r="E105" s="184" t="s">
        <v>1761</v>
      </c>
    </row>
    <row r="106" spans="1:5" x14ac:dyDescent="0.2">
      <c r="A106" s="39"/>
      <c r="B106" s="4"/>
      <c r="C106" s="39"/>
      <c r="D106" s="39"/>
      <c r="E106" s="39"/>
    </row>
    <row r="107" spans="1:5" x14ac:dyDescent="0.2">
      <c r="A107" s="39" t="s">
        <v>113</v>
      </c>
      <c r="B107" s="38">
        <v>1</v>
      </c>
      <c r="C107" s="39" t="s">
        <v>114</v>
      </c>
      <c r="D107" s="39" t="s">
        <v>939</v>
      </c>
      <c r="E107" s="184" t="s">
        <v>2112</v>
      </c>
    </row>
    <row r="108" spans="1:5" x14ac:dyDescent="0.2">
      <c r="A108" s="39" t="s">
        <v>113</v>
      </c>
      <c r="B108" s="38">
        <v>2</v>
      </c>
      <c r="C108" s="39" t="s">
        <v>115</v>
      </c>
      <c r="D108" s="39" t="s">
        <v>940</v>
      </c>
      <c r="E108" s="184" t="s">
        <v>2113</v>
      </c>
    </row>
    <row r="109" spans="1:5" x14ac:dyDescent="0.2">
      <c r="A109" s="39" t="s">
        <v>113</v>
      </c>
      <c r="B109" s="38">
        <v>3</v>
      </c>
      <c r="C109" s="39" t="s">
        <v>116</v>
      </c>
      <c r="D109" s="39" t="s">
        <v>941</v>
      </c>
      <c r="E109" s="184" t="s">
        <v>2114</v>
      </c>
    </row>
    <row r="110" spans="1:5" x14ac:dyDescent="0.2">
      <c r="A110" s="39" t="s">
        <v>113</v>
      </c>
      <c r="B110" s="38">
        <v>4</v>
      </c>
      <c r="C110" s="39" t="s">
        <v>117</v>
      </c>
      <c r="D110" s="39" t="s">
        <v>942</v>
      </c>
      <c r="E110" s="184" t="s">
        <v>2115</v>
      </c>
    </row>
    <row r="111" spans="1:5" x14ac:dyDescent="0.2">
      <c r="A111" s="39" t="s">
        <v>113</v>
      </c>
      <c r="B111" s="38">
        <v>5</v>
      </c>
      <c r="C111" s="39" t="s">
        <v>38</v>
      </c>
      <c r="D111" s="39" t="s">
        <v>938</v>
      </c>
      <c r="E111" s="184" t="s">
        <v>1771</v>
      </c>
    </row>
    <row r="112" spans="1:5" x14ac:dyDescent="0.2">
      <c r="A112" s="39"/>
      <c r="B112" s="4"/>
      <c r="C112" s="39"/>
      <c r="D112" s="39"/>
    </row>
    <row r="113" spans="1:5" x14ac:dyDescent="0.2">
      <c r="A113" s="39" t="s">
        <v>118</v>
      </c>
      <c r="B113" s="38">
        <v>1</v>
      </c>
      <c r="C113" s="39" t="s">
        <v>119</v>
      </c>
      <c r="D113" s="39" t="s">
        <v>943</v>
      </c>
      <c r="E113" s="184" t="s">
        <v>2109</v>
      </c>
    </row>
    <row r="114" spans="1:5" x14ac:dyDescent="0.2">
      <c r="A114" s="39" t="s">
        <v>118</v>
      </c>
      <c r="B114" s="38">
        <v>2</v>
      </c>
      <c r="C114" s="39" t="s">
        <v>120</v>
      </c>
      <c r="D114" s="39" t="s">
        <v>944</v>
      </c>
      <c r="E114" s="184" t="s">
        <v>2110</v>
      </c>
    </row>
    <row r="115" spans="1:5" x14ac:dyDescent="0.2">
      <c r="A115" s="39" t="s">
        <v>118</v>
      </c>
      <c r="B115" s="38">
        <v>3</v>
      </c>
      <c r="C115" s="39" t="s">
        <v>121</v>
      </c>
      <c r="D115" s="39" t="s">
        <v>945</v>
      </c>
      <c r="E115" s="184" t="s">
        <v>1760</v>
      </c>
    </row>
    <row r="116" spans="1:5" x14ac:dyDescent="0.2">
      <c r="A116" s="39" t="s">
        <v>118</v>
      </c>
      <c r="B116" s="38">
        <v>4</v>
      </c>
      <c r="C116" s="39" t="s">
        <v>122</v>
      </c>
      <c r="D116" s="39" t="s">
        <v>946</v>
      </c>
      <c r="E116" s="184" t="s">
        <v>2111</v>
      </c>
    </row>
    <row r="117" spans="1:5" x14ac:dyDescent="0.2">
      <c r="A117" s="39" t="s">
        <v>118</v>
      </c>
      <c r="B117" s="38">
        <v>5</v>
      </c>
      <c r="C117" s="39" t="s">
        <v>112</v>
      </c>
      <c r="D117" s="39" t="s">
        <v>938</v>
      </c>
      <c r="E117" s="184" t="s">
        <v>1761</v>
      </c>
    </row>
    <row r="118" spans="1:5" x14ac:dyDescent="0.2">
      <c r="A118" s="39" t="s">
        <v>118</v>
      </c>
      <c r="B118" s="38">
        <v>77</v>
      </c>
      <c r="C118" s="39" t="s">
        <v>63</v>
      </c>
      <c r="D118" s="39" t="s">
        <v>819</v>
      </c>
      <c r="E118" s="184" t="s">
        <v>1537</v>
      </c>
    </row>
    <row r="119" spans="1:5" x14ac:dyDescent="0.2">
      <c r="A119" s="39"/>
      <c r="B119" s="4"/>
      <c r="C119" s="39"/>
      <c r="D119" s="39"/>
      <c r="E119" s="39"/>
    </row>
    <row r="120" spans="1:5" x14ac:dyDescent="0.2">
      <c r="A120" s="39" t="s">
        <v>123</v>
      </c>
      <c r="B120" s="38">
        <v>1</v>
      </c>
      <c r="C120" s="39" t="s">
        <v>124</v>
      </c>
      <c r="D120" s="39" t="s">
        <v>947</v>
      </c>
      <c r="E120" s="184" t="s">
        <v>2104</v>
      </c>
    </row>
    <row r="121" spans="1:5" x14ac:dyDescent="0.2">
      <c r="A121" s="39" t="s">
        <v>123</v>
      </c>
      <c r="B121" s="38">
        <v>2</v>
      </c>
      <c r="C121" s="39" t="s">
        <v>126</v>
      </c>
      <c r="D121" s="39" t="s">
        <v>948</v>
      </c>
      <c r="E121" s="184" t="s">
        <v>2105</v>
      </c>
    </row>
    <row r="122" spans="1:5" x14ac:dyDescent="0.2">
      <c r="A122" s="39" t="s">
        <v>123</v>
      </c>
      <c r="B122" s="38">
        <v>3</v>
      </c>
      <c r="C122" s="39" t="s">
        <v>128</v>
      </c>
      <c r="D122" s="39" t="s">
        <v>949</v>
      </c>
      <c r="E122" s="184" t="s">
        <v>2106</v>
      </c>
    </row>
    <row r="123" spans="1:5" x14ac:dyDescent="0.2">
      <c r="A123" s="39" t="s">
        <v>123</v>
      </c>
      <c r="B123" s="38">
        <v>4</v>
      </c>
      <c r="C123" s="39" t="s">
        <v>129</v>
      </c>
      <c r="D123" s="39" t="s">
        <v>950</v>
      </c>
      <c r="E123" s="184" t="s">
        <v>2107</v>
      </c>
    </row>
    <row r="124" spans="1:5" x14ac:dyDescent="0.2">
      <c r="A124" s="39" t="s">
        <v>123</v>
      </c>
      <c r="B124" s="38">
        <v>5</v>
      </c>
      <c r="C124" s="39" t="s">
        <v>131</v>
      </c>
      <c r="D124" s="39" t="s">
        <v>951</v>
      </c>
      <c r="E124" s="184" t="s">
        <v>2108</v>
      </c>
    </row>
    <row r="125" spans="1:5" ht="15" customHeight="1" x14ac:dyDescent="0.2">
      <c r="A125" s="39" t="s">
        <v>123</v>
      </c>
      <c r="B125" s="38">
        <v>77</v>
      </c>
      <c r="C125" s="39" t="s">
        <v>63</v>
      </c>
      <c r="D125" s="39" t="s">
        <v>819</v>
      </c>
      <c r="E125" s="184" t="s">
        <v>1537</v>
      </c>
    </row>
    <row r="126" spans="1:5" x14ac:dyDescent="0.2">
      <c r="A126" s="37"/>
      <c r="B126" s="37"/>
      <c r="C126" s="37"/>
      <c r="D126" s="37"/>
      <c r="E126" s="37"/>
    </row>
    <row r="127" spans="1:5" ht="15" customHeight="1" x14ac:dyDescent="0.2">
      <c r="A127" s="39" t="s">
        <v>135</v>
      </c>
      <c r="B127" s="38">
        <v>1</v>
      </c>
      <c r="C127" s="39" t="s">
        <v>137</v>
      </c>
      <c r="D127" s="39" t="s">
        <v>952</v>
      </c>
      <c r="E127" s="184" t="s">
        <v>2101</v>
      </c>
    </row>
    <row r="128" spans="1:5" ht="15" customHeight="1" x14ac:dyDescent="0.2">
      <c r="A128" s="39" t="s">
        <v>135</v>
      </c>
      <c r="B128" s="38">
        <v>2</v>
      </c>
      <c r="C128" s="39" t="s">
        <v>138</v>
      </c>
      <c r="D128" s="39" t="s">
        <v>953</v>
      </c>
      <c r="E128" s="184" t="s">
        <v>2102</v>
      </c>
    </row>
    <row r="129" spans="1:5" ht="15" customHeight="1" x14ac:dyDescent="0.2">
      <c r="A129" s="39" t="s">
        <v>135</v>
      </c>
      <c r="B129" s="38">
        <v>3</v>
      </c>
      <c r="C129" s="39" t="s">
        <v>140</v>
      </c>
      <c r="D129" s="39" t="s">
        <v>954</v>
      </c>
      <c r="E129" s="184" t="s">
        <v>2103</v>
      </c>
    </row>
    <row r="130" spans="1:5" ht="15" customHeight="1" x14ac:dyDescent="0.2">
      <c r="A130" s="39" t="s">
        <v>135</v>
      </c>
      <c r="B130" s="38">
        <v>77</v>
      </c>
      <c r="C130" s="39" t="s">
        <v>63</v>
      </c>
      <c r="D130" s="39" t="s">
        <v>819</v>
      </c>
      <c r="E130" s="184" t="s">
        <v>1537</v>
      </c>
    </row>
    <row r="131" spans="1:5" x14ac:dyDescent="0.2">
      <c r="A131" s="37"/>
      <c r="B131" s="37"/>
      <c r="C131" s="37"/>
      <c r="D131" s="37"/>
      <c r="E131" s="37"/>
    </row>
    <row r="132" spans="1:5" ht="15" customHeight="1" x14ac:dyDescent="0.2">
      <c r="A132" s="39" t="s">
        <v>143</v>
      </c>
      <c r="B132" s="38">
        <v>1</v>
      </c>
      <c r="C132" s="39" t="s">
        <v>144</v>
      </c>
      <c r="D132" s="39" t="s">
        <v>955</v>
      </c>
      <c r="E132" s="184" t="s">
        <v>955</v>
      </c>
    </row>
    <row r="133" spans="1:5" ht="15" customHeight="1" x14ac:dyDescent="0.2">
      <c r="A133" s="39" t="s">
        <v>143</v>
      </c>
      <c r="B133" s="38">
        <v>2</v>
      </c>
      <c r="C133" s="39" t="s">
        <v>147</v>
      </c>
      <c r="D133" s="39" t="s">
        <v>961</v>
      </c>
      <c r="E133" s="184" t="s">
        <v>961</v>
      </c>
    </row>
    <row r="134" spans="1:5" ht="15" customHeight="1" x14ac:dyDescent="0.2">
      <c r="A134" s="39" t="s">
        <v>143</v>
      </c>
      <c r="B134" s="38">
        <v>3</v>
      </c>
      <c r="C134" s="39" t="s">
        <v>149</v>
      </c>
      <c r="D134" s="39" t="s">
        <v>956</v>
      </c>
      <c r="E134" s="184" t="s">
        <v>956</v>
      </c>
    </row>
    <row r="135" spans="1:5" ht="15" customHeight="1" x14ac:dyDescent="0.2">
      <c r="A135" s="39" t="s">
        <v>143</v>
      </c>
      <c r="B135" s="38">
        <v>4</v>
      </c>
      <c r="C135" s="39" t="s">
        <v>150</v>
      </c>
      <c r="D135" s="39" t="s">
        <v>957</v>
      </c>
      <c r="E135" s="184" t="s">
        <v>957</v>
      </c>
    </row>
    <row r="136" spans="1:5" ht="15" customHeight="1" x14ac:dyDescent="0.2">
      <c r="A136" s="39" t="s">
        <v>143</v>
      </c>
      <c r="B136" s="38">
        <v>5</v>
      </c>
      <c r="C136" s="39" t="s">
        <v>151</v>
      </c>
      <c r="D136" s="39" t="s">
        <v>958</v>
      </c>
      <c r="E136" s="184" t="s">
        <v>958</v>
      </c>
    </row>
    <row r="137" spans="1:5" ht="15" customHeight="1" x14ac:dyDescent="0.2">
      <c r="A137" s="39" t="s">
        <v>143</v>
      </c>
      <c r="B137" s="38">
        <v>6</v>
      </c>
      <c r="C137" s="39" t="s">
        <v>152</v>
      </c>
      <c r="D137" s="39" t="s">
        <v>959</v>
      </c>
      <c r="E137" s="184" t="s">
        <v>959</v>
      </c>
    </row>
    <row r="138" spans="1:5" ht="15" customHeight="1" x14ac:dyDescent="0.2">
      <c r="A138" s="39" t="s">
        <v>143</v>
      </c>
      <c r="B138" s="38">
        <v>7</v>
      </c>
      <c r="C138" s="39" t="s">
        <v>153</v>
      </c>
      <c r="D138" s="39" t="s">
        <v>960</v>
      </c>
      <c r="E138" s="184" t="s">
        <v>960</v>
      </c>
    </row>
    <row r="139" spans="1:5" ht="15" customHeight="1" x14ac:dyDescent="0.3">
      <c r="A139" s="39" t="s">
        <v>143</v>
      </c>
      <c r="B139" s="38">
        <v>77</v>
      </c>
      <c r="C139" s="39" t="s">
        <v>63</v>
      </c>
      <c r="D139" s="39" t="s">
        <v>819</v>
      </c>
      <c r="E139" s="232" t="s">
        <v>1377</v>
      </c>
    </row>
    <row r="140" spans="1:5" x14ac:dyDescent="0.2">
      <c r="A140" s="37"/>
      <c r="B140" s="37"/>
      <c r="C140" s="37"/>
      <c r="D140" s="37"/>
      <c r="E140" s="37"/>
    </row>
    <row r="141" spans="1:5" ht="15" customHeight="1" x14ac:dyDescent="0.2">
      <c r="A141" s="39" t="s">
        <v>154</v>
      </c>
      <c r="B141" s="38">
        <v>1</v>
      </c>
      <c r="C141" s="39" t="s">
        <v>155</v>
      </c>
      <c r="D141" s="39" t="s">
        <v>962</v>
      </c>
      <c r="E141" s="184" t="s">
        <v>2132</v>
      </c>
    </row>
    <row r="142" spans="1:5" ht="15" customHeight="1" x14ac:dyDescent="0.2">
      <c r="A142" s="39" t="s">
        <v>154</v>
      </c>
      <c r="B142" s="38">
        <v>2</v>
      </c>
      <c r="C142" s="39" t="s">
        <v>156</v>
      </c>
      <c r="D142" s="39" t="s">
        <v>963</v>
      </c>
      <c r="E142" s="184" t="s">
        <v>2133</v>
      </c>
    </row>
    <row r="143" spans="1:5" ht="15" customHeight="1" x14ac:dyDescent="0.2">
      <c r="A143" s="39" t="s">
        <v>154</v>
      </c>
      <c r="B143" s="38">
        <v>3</v>
      </c>
      <c r="C143" s="39" t="s">
        <v>157</v>
      </c>
      <c r="D143" s="39" t="s">
        <v>964</v>
      </c>
      <c r="E143" s="184" t="s">
        <v>2134</v>
      </c>
    </row>
    <row r="145" spans="1:5" ht="15" customHeight="1" x14ac:dyDescent="0.2">
      <c r="A145" s="38" t="s">
        <v>531</v>
      </c>
      <c r="B145" s="183">
        <v>1</v>
      </c>
      <c r="C145" s="36" t="s">
        <v>533</v>
      </c>
      <c r="D145" s="36" t="s">
        <v>533</v>
      </c>
      <c r="E145" s="36" t="s">
        <v>533</v>
      </c>
    </row>
    <row r="146" spans="1:5" ht="15" customHeight="1" x14ac:dyDescent="0.2">
      <c r="A146" s="38" t="s">
        <v>531</v>
      </c>
      <c r="B146" s="183">
        <v>2</v>
      </c>
      <c r="C146" s="36" t="s">
        <v>534</v>
      </c>
      <c r="D146" s="36" t="s">
        <v>534</v>
      </c>
      <c r="E146" s="36" t="s">
        <v>534</v>
      </c>
    </row>
    <row r="147" spans="1:5" ht="15" customHeight="1" x14ac:dyDescent="0.2">
      <c r="A147" s="38" t="s">
        <v>531</v>
      </c>
      <c r="B147" s="183">
        <v>3</v>
      </c>
      <c r="C147" s="36" t="s">
        <v>535</v>
      </c>
      <c r="D147" s="36" t="s">
        <v>535</v>
      </c>
      <c r="E147" s="36" t="s">
        <v>535</v>
      </c>
    </row>
    <row r="148" spans="1:5" ht="15" customHeight="1" x14ac:dyDescent="0.2">
      <c r="A148" s="38" t="s">
        <v>531</v>
      </c>
      <c r="B148" s="183">
        <v>4</v>
      </c>
      <c r="C148" s="36" t="s">
        <v>536</v>
      </c>
      <c r="D148" s="36" t="s">
        <v>536</v>
      </c>
      <c r="E148" s="36" t="s">
        <v>536</v>
      </c>
    </row>
    <row r="149" spans="1:5" ht="15" customHeight="1" x14ac:dyDescent="0.2">
      <c r="A149" s="38" t="s">
        <v>531</v>
      </c>
      <c r="B149" s="183">
        <v>5</v>
      </c>
      <c r="C149" s="36" t="s">
        <v>537</v>
      </c>
      <c r="D149" s="36" t="s">
        <v>537</v>
      </c>
      <c r="E149" s="36" t="s">
        <v>537</v>
      </c>
    </row>
    <row r="150" spans="1:5" ht="15" customHeight="1" x14ac:dyDescent="0.2">
      <c r="A150" s="38" t="s">
        <v>531</v>
      </c>
      <c r="B150" s="183">
        <v>6</v>
      </c>
      <c r="C150" s="36" t="s">
        <v>538</v>
      </c>
      <c r="D150" s="36" t="s">
        <v>538</v>
      </c>
      <c r="E150" s="36" t="s">
        <v>538</v>
      </c>
    </row>
    <row r="151" spans="1:5" ht="15" customHeight="1" x14ac:dyDescent="0.2">
      <c r="A151" s="38" t="s">
        <v>531</v>
      </c>
      <c r="B151" s="183">
        <v>7</v>
      </c>
      <c r="C151" s="36" t="s">
        <v>539</v>
      </c>
      <c r="D151" s="36" t="s">
        <v>539</v>
      </c>
      <c r="E151" s="36" t="s">
        <v>539</v>
      </c>
    </row>
    <row r="152" spans="1:5" ht="15" customHeight="1" x14ac:dyDescent="0.2">
      <c r="A152" s="38" t="s">
        <v>531</v>
      </c>
      <c r="B152" s="183">
        <v>8</v>
      </c>
      <c r="C152" s="36" t="s">
        <v>540</v>
      </c>
      <c r="D152" s="36" t="s">
        <v>540</v>
      </c>
      <c r="E152" s="36" t="s">
        <v>540</v>
      </c>
    </row>
    <row r="153" spans="1:5" ht="15" customHeight="1" x14ac:dyDescent="0.2">
      <c r="A153" s="38" t="s">
        <v>531</v>
      </c>
      <c r="B153" s="183">
        <v>9</v>
      </c>
      <c r="C153" s="36" t="s">
        <v>541</v>
      </c>
      <c r="D153" s="36" t="s">
        <v>541</v>
      </c>
      <c r="E153" s="36" t="s">
        <v>541</v>
      </c>
    </row>
    <row r="154" spans="1:5" ht="15" customHeight="1" x14ac:dyDescent="0.2">
      <c r="A154" s="38" t="s">
        <v>531</v>
      </c>
      <c r="B154" s="183">
        <v>10</v>
      </c>
      <c r="C154" s="36" t="s">
        <v>542</v>
      </c>
      <c r="D154" s="36" t="s">
        <v>542</v>
      </c>
      <c r="E154" s="36" t="s">
        <v>542</v>
      </c>
    </row>
    <row r="155" spans="1:5" ht="15" customHeight="1" x14ac:dyDescent="0.2">
      <c r="A155" s="38" t="s">
        <v>531</v>
      </c>
      <c r="B155" s="183">
        <v>11</v>
      </c>
      <c r="C155" s="36" t="s">
        <v>543</v>
      </c>
      <c r="D155" s="36" t="s">
        <v>543</v>
      </c>
      <c r="E155" s="36" t="s">
        <v>543</v>
      </c>
    </row>
    <row r="156" spans="1:5" ht="15" customHeight="1" x14ac:dyDescent="0.2">
      <c r="A156" s="38" t="s">
        <v>531</v>
      </c>
      <c r="B156" s="183">
        <v>12</v>
      </c>
      <c r="C156" s="36" t="s">
        <v>544</v>
      </c>
      <c r="D156" s="36" t="s">
        <v>544</v>
      </c>
      <c r="E156" s="36" t="s">
        <v>544</v>
      </c>
    </row>
    <row r="157" spans="1:5" ht="15" customHeight="1" x14ac:dyDescent="0.2">
      <c r="A157" s="38" t="s">
        <v>531</v>
      </c>
      <c r="B157" s="183">
        <v>13</v>
      </c>
      <c r="C157" s="36" t="s">
        <v>545</v>
      </c>
      <c r="D157" s="36" t="s">
        <v>545</v>
      </c>
      <c r="E157" s="36" t="s">
        <v>545</v>
      </c>
    </row>
    <row r="158" spans="1:5" ht="15" customHeight="1" x14ac:dyDescent="0.2">
      <c r="A158" s="38" t="s">
        <v>531</v>
      </c>
      <c r="B158" s="183">
        <v>14</v>
      </c>
      <c r="C158" s="36" t="s">
        <v>546</v>
      </c>
      <c r="D158" s="36" t="s">
        <v>546</v>
      </c>
      <c r="E158" s="36" t="s">
        <v>546</v>
      </c>
    </row>
    <row r="159" spans="1:5" ht="15" customHeight="1" x14ac:dyDescent="0.2">
      <c r="A159" s="38" t="s">
        <v>531</v>
      </c>
      <c r="B159" s="183">
        <v>15</v>
      </c>
      <c r="C159" s="36" t="s">
        <v>547</v>
      </c>
      <c r="D159" s="36" t="s">
        <v>547</v>
      </c>
      <c r="E159" s="36" t="s">
        <v>547</v>
      </c>
    </row>
    <row r="160" spans="1:5" ht="15" customHeight="1" x14ac:dyDescent="0.2">
      <c r="A160" s="38" t="s">
        <v>531</v>
      </c>
      <c r="B160" s="183">
        <v>16</v>
      </c>
      <c r="C160" s="36" t="s">
        <v>548</v>
      </c>
      <c r="D160" s="36" t="s">
        <v>548</v>
      </c>
      <c r="E160" s="36" t="s">
        <v>548</v>
      </c>
    </row>
    <row r="161" spans="1:5" ht="15" customHeight="1" x14ac:dyDescent="0.2">
      <c r="A161" s="38" t="s">
        <v>531</v>
      </c>
      <c r="B161" s="183">
        <v>17</v>
      </c>
      <c r="C161" s="36" t="s">
        <v>549</v>
      </c>
      <c r="D161" s="36" t="s">
        <v>549</v>
      </c>
      <c r="E161" s="36" t="s">
        <v>549</v>
      </c>
    </row>
    <row r="162" spans="1:5" ht="15" customHeight="1" x14ac:dyDescent="0.2">
      <c r="A162" s="38" t="s">
        <v>531</v>
      </c>
      <c r="B162" s="183">
        <v>18</v>
      </c>
      <c r="C162" s="36" t="s">
        <v>550</v>
      </c>
      <c r="D162" s="36" t="s">
        <v>550</v>
      </c>
      <c r="E162" s="36" t="s">
        <v>550</v>
      </c>
    </row>
    <row r="163" spans="1:5" ht="15" customHeight="1" x14ac:dyDescent="0.2">
      <c r="A163" s="38" t="s">
        <v>531</v>
      </c>
      <c r="B163" s="183">
        <v>19</v>
      </c>
      <c r="C163" s="36" t="s">
        <v>551</v>
      </c>
      <c r="D163" s="36" t="s">
        <v>551</v>
      </c>
      <c r="E163" s="36" t="s">
        <v>551</v>
      </c>
    </row>
    <row r="164" spans="1:5" ht="15" customHeight="1" x14ac:dyDescent="0.2">
      <c r="A164" s="38" t="s">
        <v>531</v>
      </c>
      <c r="B164" s="183">
        <v>20</v>
      </c>
      <c r="C164" s="36" t="s">
        <v>552</v>
      </c>
      <c r="D164" s="36" t="s">
        <v>552</v>
      </c>
      <c r="E164" s="36" t="s">
        <v>552</v>
      </c>
    </row>
    <row r="165" spans="1:5" ht="15" customHeight="1" x14ac:dyDescent="0.2">
      <c r="A165" s="38" t="s">
        <v>531</v>
      </c>
      <c r="B165" s="183">
        <v>21</v>
      </c>
      <c r="C165" s="36" t="s">
        <v>553</v>
      </c>
      <c r="D165" s="36" t="s">
        <v>553</v>
      </c>
      <c r="E165" s="36" t="s">
        <v>553</v>
      </c>
    </row>
    <row r="166" spans="1:5" ht="15" customHeight="1" x14ac:dyDescent="0.2">
      <c r="A166" s="38" t="s">
        <v>531</v>
      </c>
      <c r="B166" s="183">
        <v>22</v>
      </c>
      <c r="C166" s="36" t="s">
        <v>554</v>
      </c>
      <c r="D166" s="36" t="s">
        <v>554</v>
      </c>
      <c r="E166" s="36" t="s">
        <v>554</v>
      </c>
    </row>
    <row r="167" spans="1:5" ht="15" customHeight="1" x14ac:dyDescent="0.2">
      <c r="A167" s="38" t="s">
        <v>531</v>
      </c>
      <c r="B167" s="183">
        <v>23</v>
      </c>
      <c r="C167" s="36" t="s">
        <v>555</v>
      </c>
      <c r="D167" s="36" t="s">
        <v>555</v>
      </c>
      <c r="E167" s="36" t="s">
        <v>555</v>
      </c>
    </row>
    <row r="168" spans="1:5" ht="15" customHeight="1" x14ac:dyDescent="0.2">
      <c r="A168" s="38" t="s">
        <v>531</v>
      </c>
      <c r="B168" s="183">
        <v>24</v>
      </c>
      <c r="C168" s="36" t="s">
        <v>556</v>
      </c>
      <c r="D168" s="36" t="s">
        <v>556</v>
      </c>
      <c r="E168" s="36" t="s">
        <v>556</v>
      </c>
    </row>
    <row r="169" spans="1:5" ht="15" customHeight="1" x14ac:dyDescent="0.2">
      <c r="A169" s="38" t="s">
        <v>531</v>
      </c>
      <c r="B169" s="183">
        <v>25</v>
      </c>
      <c r="C169" s="36" t="s">
        <v>557</v>
      </c>
      <c r="D169" s="36" t="s">
        <v>557</v>
      </c>
      <c r="E169" s="36" t="s">
        <v>557</v>
      </c>
    </row>
    <row r="170" spans="1:5" ht="15" customHeight="1" x14ac:dyDescent="0.2">
      <c r="A170" s="38" t="s">
        <v>531</v>
      </c>
      <c r="B170" s="183">
        <v>26</v>
      </c>
      <c r="C170" s="36" t="s">
        <v>558</v>
      </c>
      <c r="D170" s="36" t="s">
        <v>558</v>
      </c>
      <c r="E170" s="36" t="s">
        <v>558</v>
      </c>
    </row>
    <row r="171" spans="1:5" ht="15" customHeight="1" x14ac:dyDescent="0.2">
      <c r="A171" s="38" t="s">
        <v>531</v>
      </c>
      <c r="B171" s="183">
        <v>27</v>
      </c>
      <c r="C171" s="36" t="s">
        <v>559</v>
      </c>
      <c r="D171" s="36" t="s">
        <v>559</v>
      </c>
      <c r="E171" s="36" t="s">
        <v>559</v>
      </c>
    </row>
    <row r="172" spans="1:5" ht="15" customHeight="1" x14ac:dyDescent="0.2">
      <c r="A172" s="38" t="s">
        <v>531</v>
      </c>
      <c r="B172" s="183">
        <v>28</v>
      </c>
      <c r="C172" s="36" t="s">
        <v>560</v>
      </c>
      <c r="D172" s="36" t="s">
        <v>560</v>
      </c>
      <c r="E172" s="36" t="s">
        <v>560</v>
      </c>
    </row>
    <row r="173" spans="1:5" ht="15" customHeight="1" x14ac:dyDescent="0.2">
      <c r="A173" s="38" t="s">
        <v>531</v>
      </c>
      <c r="B173" s="183">
        <v>29</v>
      </c>
      <c r="C173" s="36" t="s">
        <v>561</v>
      </c>
      <c r="D173" s="36" t="s">
        <v>561</v>
      </c>
      <c r="E173" s="36" t="s">
        <v>561</v>
      </c>
    </row>
    <row r="174" spans="1:5" ht="15" customHeight="1" x14ac:dyDescent="0.2">
      <c r="A174" s="38" t="s">
        <v>531</v>
      </c>
      <c r="B174" s="183">
        <v>30</v>
      </c>
      <c r="C174" s="36" t="s">
        <v>562</v>
      </c>
      <c r="D174" s="36" t="s">
        <v>562</v>
      </c>
      <c r="E174" s="36" t="s">
        <v>562</v>
      </c>
    </row>
    <row r="175" spans="1:5" ht="15" customHeight="1" x14ac:dyDescent="0.2">
      <c r="A175" s="38" t="s">
        <v>531</v>
      </c>
      <c r="B175" s="183">
        <v>31</v>
      </c>
      <c r="C175" s="36" t="s">
        <v>563</v>
      </c>
      <c r="D175" s="36" t="s">
        <v>563</v>
      </c>
      <c r="E175" s="36" t="s">
        <v>563</v>
      </c>
    </row>
    <row r="176" spans="1:5" ht="15" customHeight="1" x14ac:dyDescent="0.2">
      <c r="A176" s="38" t="s">
        <v>531</v>
      </c>
      <c r="B176" s="183">
        <v>77</v>
      </c>
      <c r="C176" s="36" t="s">
        <v>63</v>
      </c>
      <c r="D176" s="36" t="s">
        <v>819</v>
      </c>
      <c r="E176" s="36" t="s">
        <v>1537</v>
      </c>
    </row>
    <row r="177" spans="1:5" ht="15" customHeight="1" x14ac:dyDescent="0.2">
      <c r="C177" s="4"/>
      <c r="D177" s="4"/>
      <c r="E177" s="4"/>
    </row>
    <row r="178" spans="1:5" ht="15" customHeight="1" x14ac:dyDescent="0.2">
      <c r="A178" s="38" t="s">
        <v>532</v>
      </c>
      <c r="B178" s="183">
        <v>1</v>
      </c>
      <c r="C178" s="36" t="s">
        <v>570</v>
      </c>
      <c r="D178" s="36" t="s">
        <v>965</v>
      </c>
      <c r="E178" s="36" t="s">
        <v>1526</v>
      </c>
    </row>
    <row r="179" spans="1:5" ht="15" customHeight="1" x14ac:dyDescent="0.2">
      <c r="A179" s="38" t="s">
        <v>532</v>
      </c>
      <c r="B179" s="183">
        <v>2</v>
      </c>
      <c r="C179" s="36" t="s">
        <v>571</v>
      </c>
      <c r="D179" s="36" t="s">
        <v>966</v>
      </c>
      <c r="E179" s="36" t="s">
        <v>1527</v>
      </c>
    </row>
    <row r="180" spans="1:5" ht="15" customHeight="1" x14ac:dyDescent="0.2">
      <c r="A180" s="38" t="s">
        <v>532</v>
      </c>
      <c r="B180" s="183">
        <v>3</v>
      </c>
      <c r="C180" s="36" t="s">
        <v>572</v>
      </c>
      <c r="D180" s="36" t="s">
        <v>967</v>
      </c>
      <c r="E180" s="36" t="s">
        <v>1528</v>
      </c>
    </row>
    <row r="181" spans="1:5" ht="15" customHeight="1" x14ac:dyDescent="0.2">
      <c r="A181" s="38" t="s">
        <v>532</v>
      </c>
      <c r="B181" s="183">
        <v>4</v>
      </c>
      <c r="C181" s="36" t="s">
        <v>573</v>
      </c>
      <c r="D181" s="36" t="s">
        <v>968</v>
      </c>
      <c r="E181" s="36" t="s">
        <v>1529</v>
      </c>
    </row>
    <row r="182" spans="1:5" ht="15" customHeight="1" x14ac:dyDescent="0.2">
      <c r="A182" s="38" t="s">
        <v>532</v>
      </c>
      <c r="B182" s="183">
        <v>5</v>
      </c>
      <c r="C182" s="36" t="s">
        <v>574</v>
      </c>
      <c r="D182" s="36" t="s">
        <v>969</v>
      </c>
      <c r="E182" s="36" t="s">
        <v>574</v>
      </c>
    </row>
    <row r="183" spans="1:5" ht="15" customHeight="1" x14ac:dyDescent="0.2">
      <c r="A183" s="38" t="s">
        <v>532</v>
      </c>
      <c r="B183" s="183">
        <v>6</v>
      </c>
      <c r="C183" s="36" t="s">
        <v>575</v>
      </c>
      <c r="D183" s="36" t="s">
        <v>970</v>
      </c>
      <c r="E183" s="36" t="s">
        <v>1530</v>
      </c>
    </row>
    <row r="184" spans="1:5" ht="15" customHeight="1" x14ac:dyDescent="0.2">
      <c r="A184" s="38" t="s">
        <v>532</v>
      </c>
      <c r="B184" s="183">
        <v>7</v>
      </c>
      <c r="C184" s="36" t="s">
        <v>576</v>
      </c>
      <c r="D184" s="36" t="s">
        <v>971</v>
      </c>
      <c r="E184" s="36" t="s">
        <v>1531</v>
      </c>
    </row>
    <row r="185" spans="1:5" ht="15" customHeight="1" x14ac:dyDescent="0.2">
      <c r="A185" s="38" t="s">
        <v>532</v>
      </c>
      <c r="B185" s="183">
        <v>8</v>
      </c>
      <c r="C185" s="36" t="s">
        <v>577</v>
      </c>
      <c r="D185" s="36" t="s">
        <v>972</v>
      </c>
      <c r="E185" s="36" t="s">
        <v>1532</v>
      </c>
    </row>
    <row r="186" spans="1:5" ht="15" customHeight="1" x14ac:dyDescent="0.2">
      <c r="A186" s="38" t="s">
        <v>532</v>
      </c>
      <c r="B186" s="183">
        <v>9</v>
      </c>
      <c r="C186" s="36" t="s">
        <v>578</v>
      </c>
      <c r="D186" s="36" t="s">
        <v>973</v>
      </c>
      <c r="E186" s="36" t="s">
        <v>1533</v>
      </c>
    </row>
    <row r="187" spans="1:5" ht="15" customHeight="1" x14ac:dyDescent="0.2">
      <c r="A187" s="38" t="s">
        <v>532</v>
      </c>
      <c r="B187" s="183">
        <v>10</v>
      </c>
      <c r="C187" s="36" t="s">
        <v>579</v>
      </c>
      <c r="D187" s="36" t="s">
        <v>974</v>
      </c>
      <c r="E187" s="36" t="s">
        <v>1534</v>
      </c>
    </row>
    <row r="188" spans="1:5" ht="15" customHeight="1" x14ac:dyDescent="0.2">
      <c r="A188" s="38" t="s">
        <v>532</v>
      </c>
      <c r="B188" s="183">
        <v>11</v>
      </c>
      <c r="C188" s="36" t="s">
        <v>580</v>
      </c>
      <c r="D188" s="36" t="s">
        <v>975</v>
      </c>
      <c r="E188" s="36" t="s">
        <v>1535</v>
      </c>
    </row>
    <row r="189" spans="1:5" ht="15" customHeight="1" x14ac:dyDescent="0.2">
      <c r="A189" s="38" t="s">
        <v>532</v>
      </c>
      <c r="B189" s="183">
        <v>12</v>
      </c>
      <c r="C189" s="36" t="s">
        <v>581</v>
      </c>
      <c r="D189" s="36" t="s">
        <v>976</v>
      </c>
      <c r="E189" s="36" t="s">
        <v>1536</v>
      </c>
    </row>
    <row r="190" spans="1:5" ht="15" customHeight="1" x14ac:dyDescent="0.2">
      <c r="A190" s="38" t="s">
        <v>532</v>
      </c>
      <c r="B190" s="183">
        <v>77</v>
      </c>
      <c r="C190" s="36" t="s">
        <v>63</v>
      </c>
      <c r="D190" s="36" t="s">
        <v>819</v>
      </c>
      <c r="E190" s="36" t="s">
        <v>1537</v>
      </c>
    </row>
    <row r="191" spans="1:5" ht="15" customHeight="1" x14ac:dyDescent="0.2">
      <c r="B191" s="36"/>
      <c r="C191" s="4"/>
      <c r="D191" s="4"/>
      <c r="E191" s="4"/>
    </row>
    <row r="192" spans="1:5" ht="15" customHeight="1" x14ac:dyDescent="0.2">
      <c r="A192" s="6" t="str">
        <f t="shared" ref="A192:A248" ca="1" si="0">IF(OR(B192="", B192="Formula"),"","time_yyyy")</f>
        <v>time_yyyy</v>
      </c>
      <c r="B192" s="6">
        <f ca="1">YEAR(TODAY())-survey!G9-1</f>
        <v>1951</v>
      </c>
      <c r="C192" s="185">
        <f ca="1">IF(B192=7777,"Don't know",B192)</f>
        <v>1951</v>
      </c>
      <c r="D192" s="185">
        <f t="shared" ref="D192:D223" ca="1" si="1">IF(B192=7777,"Не знаю",B192)</f>
        <v>1951</v>
      </c>
      <c r="E192" s="185">
        <f ca="1">IF(B192=7777,"Не знаю",B192)</f>
        <v>1951</v>
      </c>
    </row>
    <row r="193" spans="1:5" ht="15" customHeight="1" x14ac:dyDescent="0.2">
      <c r="A193" s="6" t="str">
        <f t="shared" ca="1" si="0"/>
        <v>time_yyyy</v>
      </c>
      <c r="B193" s="6">
        <f ca="1">IF(COUNT(B$192:B192)&gt;(survey!G$9-survey!G$8+2),IF(COUNTIF(B$192:B192,7777)=0,7777,"Formula"),B192+1)</f>
        <v>1952</v>
      </c>
      <c r="C193" s="185">
        <f t="shared" ref="C193:C256" ca="1" si="2">IF(B193=7777,"Don't know",B193)</f>
        <v>1952</v>
      </c>
      <c r="D193" s="185">
        <f t="shared" ca="1" si="1"/>
        <v>1952</v>
      </c>
      <c r="E193" s="185">
        <f t="shared" ref="E193:E256" ca="1" si="3">IF(B193=7777,"Не знаю",B193)</f>
        <v>1952</v>
      </c>
    </row>
    <row r="194" spans="1:5" ht="15" customHeight="1" x14ac:dyDescent="0.2">
      <c r="A194" s="6" t="str">
        <f t="shared" ca="1" si="0"/>
        <v>time_yyyy</v>
      </c>
      <c r="B194" s="6">
        <f ca="1">IF(COUNT(B$192:B193)&gt;(survey!G$9-survey!G$8+2),IF(COUNTIF(B$192:B193,7777)=0,7777,"Formula"),B193+1)</f>
        <v>1953</v>
      </c>
      <c r="C194" s="185">
        <f t="shared" ca="1" si="2"/>
        <v>1953</v>
      </c>
      <c r="D194" s="185">
        <f t="shared" ca="1" si="1"/>
        <v>1953</v>
      </c>
      <c r="E194" s="185">
        <f t="shared" ca="1" si="3"/>
        <v>1953</v>
      </c>
    </row>
    <row r="195" spans="1:5" ht="15" customHeight="1" x14ac:dyDescent="0.2">
      <c r="A195" s="6" t="str">
        <f t="shared" ca="1" si="0"/>
        <v>time_yyyy</v>
      </c>
      <c r="B195" s="6">
        <f ca="1">IF(COUNT(B$192:B194)&gt;(survey!G$9-survey!G$8+2),IF(COUNTIF(B$192:B194,7777)=0,7777,"Formula"),B194+1)</f>
        <v>1954</v>
      </c>
      <c r="C195" s="185">
        <f t="shared" ca="1" si="2"/>
        <v>1954</v>
      </c>
      <c r="D195" s="185">
        <f t="shared" ca="1" si="1"/>
        <v>1954</v>
      </c>
      <c r="E195" s="185">
        <f t="shared" ca="1" si="3"/>
        <v>1954</v>
      </c>
    </row>
    <row r="196" spans="1:5" ht="15" customHeight="1" x14ac:dyDescent="0.2">
      <c r="A196" s="6" t="str">
        <f t="shared" ca="1" si="0"/>
        <v>time_yyyy</v>
      </c>
      <c r="B196" s="6">
        <f ca="1">IF(COUNT(B$192:B195)&gt;(survey!G$9-survey!G$8+2),IF(COUNTIF(B$192:B195,7777)=0,7777,"Formula"),B195+1)</f>
        <v>1955</v>
      </c>
      <c r="C196" s="185">
        <f t="shared" ca="1" si="2"/>
        <v>1955</v>
      </c>
      <c r="D196" s="185">
        <f t="shared" ca="1" si="1"/>
        <v>1955</v>
      </c>
      <c r="E196" s="185">
        <f t="shared" ca="1" si="3"/>
        <v>1955</v>
      </c>
    </row>
    <row r="197" spans="1:5" ht="15" customHeight="1" x14ac:dyDescent="0.2">
      <c r="A197" s="6" t="str">
        <f t="shared" ca="1" si="0"/>
        <v>time_yyyy</v>
      </c>
      <c r="B197" s="6">
        <f ca="1">IF(COUNT(B$192:B196)&gt;(survey!G$9-survey!G$8+2),IF(COUNTIF(B$192:B196,7777)=0,7777,"Formula"),B196+1)</f>
        <v>1956</v>
      </c>
      <c r="C197" s="185">
        <f t="shared" ca="1" si="2"/>
        <v>1956</v>
      </c>
      <c r="D197" s="185">
        <f t="shared" ca="1" si="1"/>
        <v>1956</v>
      </c>
      <c r="E197" s="185">
        <f t="shared" ca="1" si="3"/>
        <v>1956</v>
      </c>
    </row>
    <row r="198" spans="1:5" ht="15" customHeight="1" x14ac:dyDescent="0.2">
      <c r="A198" s="6" t="str">
        <f t="shared" ca="1" si="0"/>
        <v>time_yyyy</v>
      </c>
      <c r="B198" s="6">
        <f ca="1">IF(COUNT(B$192:B197)&gt;(survey!G$9-survey!G$8+2),IF(COUNTIF(B$192:B197,7777)=0,7777,"Formula"),B197+1)</f>
        <v>1957</v>
      </c>
      <c r="C198" s="185">
        <f t="shared" ca="1" si="2"/>
        <v>1957</v>
      </c>
      <c r="D198" s="185">
        <f t="shared" ca="1" si="1"/>
        <v>1957</v>
      </c>
      <c r="E198" s="185">
        <f t="shared" ca="1" si="3"/>
        <v>1957</v>
      </c>
    </row>
    <row r="199" spans="1:5" ht="15" customHeight="1" x14ac:dyDescent="0.2">
      <c r="A199" s="6" t="str">
        <f t="shared" ca="1" si="0"/>
        <v>time_yyyy</v>
      </c>
      <c r="B199" s="6">
        <f ca="1">IF(COUNT(B$192:B198)&gt;(survey!G$9-survey!G$8+2),IF(COUNTIF(B$192:B198,7777)=0,7777,"Formula"),B198+1)</f>
        <v>1958</v>
      </c>
      <c r="C199" s="185">
        <f t="shared" ca="1" si="2"/>
        <v>1958</v>
      </c>
      <c r="D199" s="185">
        <f t="shared" ca="1" si="1"/>
        <v>1958</v>
      </c>
      <c r="E199" s="185">
        <f t="shared" ca="1" si="3"/>
        <v>1958</v>
      </c>
    </row>
    <row r="200" spans="1:5" ht="15" customHeight="1" x14ac:dyDescent="0.2">
      <c r="A200" s="6" t="str">
        <f t="shared" ca="1" si="0"/>
        <v>time_yyyy</v>
      </c>
      <c r="B200" s="6">
        <f ca="1">IF(COUNT(B$192:B199)&gt;(survey!G$9-survey!G$8+2),IF(COUNTIF(B$192:B199,7777)=0,7777,"Formula"),B199+1)</f>
        <v>1959</v>
      </c>
      <c r="C200" s="185">
        <f t="shared" ca="1" si="2"/>
        <v>1959</v>
      </c>
      <c r="D200" s="185">
        <f t="shared" ca="1" si="1"/>
        <v>1959</v>
      </c>
      <c r="E200" s="185">
        <f t="shared" ca="1" si="3"/>
        <v>1959</v>
      </c>
    </row>
    <row r="201" spans="1:5" ht="15" customHeight="1" x14ac:dyDescent="0.2">
      <c r="A201" s="6" t="str">
        <f t="shared" ca="1" si="0"/>
        <v>time_yyyy</v>
      </c>
      <c r="B201" s="6">
        <f ca="1">IF(COUNT(B$192:B200)&gt;(survey!G$9-survey!G$8+2),IF(COUNTIF(B$192:B200,7777)=0,7777,"Formula"),B200+1)</f>
        <v>1960</v>
      </c>
      <c r="C201" s="185">
        <f t="shared" ca="1" si="2"/>
        <v>1960</v>
      </c>
      <c r="D201" s="185">
        <f t="shared" ca="1" si="1"/>
        <v>1960</v>
      </c>
      <c r="E201" s="185">
        <f t="shared" ca="1" si="3"/>
        <v>1960</v>
      </c>
    </row>
    <row r="202" spans="1:5" ht="15" customHeight="1" x14ac:dyDescent="0.2">
      <c r="A202" s="6" t="str">
        <f t="shared" ca="1" si="0"/>
        <v>time_yyyy</v>
      </c>
      <c r="B202" s="6">
        <f ca="1">IF(COUNT(B$192:B201)&gt;(survey!G$9-survey!G$8+2),IF(COUNTIF(B$192:B201,7777)=0,7777,"Formula"),B201+1)</f>
        <v>1961</v>
      </c>
      <c r="C202" s="185">
        <f t="shared" ca="1" si="2"/>
        <v>1961</v>
      </c>
      <c r="D202" s="185">
        <f t="shared" ca="1" si="1"/>
        <v>1961</v>
      </c>
      <c r="E202" s="185">
        <f t="shared" ca="1" si="3"/>
        <v>1961</v>
      </c>
    </row>
    <row r="203" spans="1:5" ht="15" customHeight="1" x14ac:dyDescent="0.2">
      <c r="A203" s="6" t="str">
        <f t="shared" ca="1" si="0"/>
        <v>time_yyyy</v>
      </c>
      <c r="B203" s="6">
        <f ca="1">IF(COUNT(B$192:B202)&gt;(survey!G$9-survey!G$8+2),IF(COUNTIF(B$192:B202,7777)=0,7777,"Formula"),B202+1)</f>
        <v>1962</v>
      </c>
      <c r="C203" s="185">
        <f t="shared" ca="1" si="2"/>
        <v>1962</v>
      </c>
      <c r="D203" s="185">
        <f t="shared" ca="1" si="1"/>
        <v>1962</v>
      </c>
      <c r="E203" s="185">
        <f t="shared" ca="1" si="3"/>
        <v>1962</v>
      </c>
    </row>
    <row r="204" spans="1:5" ht="15" customHeight="1" x14ac:dyDescent="0.2">
      <c r="A204" s="6" t="str">
        <f t="shared" ca="1" si="0"/>
        <v>time_yyyy</v>
      </c>
      <c r="B204" s="6">
        <f ca="1">IF(COUNT(B$192:B203)&gt;(survey!G$9-survey!G$8+2),IF(COUNTIF(B$192:B203,7777)=0,7777,"Formula"),B203+1)</f>
        <v>1963</v>
      </c>
      <c r="C204" s="185">
        <f t="shared" ca="1" si="2"/>
        <v>1963</v>
      </c>
      <c r="D204" s="185">
        <f t="shared" ca="1" si="1"/>
        <v>1963</v>
      </c>
      <c r="E204" s="185">
        <f t="shared" ca="1" si="3"/>
        <v>1963</v>
      </c>
    </row>
    <row r="205" spans="1:5" ht="15" customHeight="1" x14ac:dyDescent="0.2">
      <c r="A205" s="6" t="str">
        <f t="shared" ca="1" si="0"/>
        <v>time_yyyy</v>
      </c>
      <c r="B205" s="6">
        <f ca="1">IF(COUNT(B$192:B204)&gt;(survey!G$9-survey!G$8+2),IF(COUNTIF(B$192:B204,7777)=0,7777,"Formula"),B204+1)</f>
        <v>1964</v>
      </c>
      <c r="C205" s="185">
        <f t="shared" ca="1" si="2"/>
        <v>1964</v>
      </c>
      <c r="D205" s="185">
        <f t="shared" ca="1" si="1"/>
        <v>1964</v>
      </c>
      <c r="E205" s="185">
        <f t="shared" ca="1" si="3"/>
        <v>1964</v>
      </c>
    </row>
    <row r="206" spans="1:5" ht="15" customHeight="1" x14ac:dyDescent="0.2">
      <c r="A206" s="6" t="str">
        <f t="shared" ca="1" si="0"/>
        <v>time_yyyy</v>
      </c>
      <c r="B206" s="6">
        <f ca="1">IF(COUNT(B$192:B205)&gt;(survey!G$9-survey!G$8+2),IF(COUNTIF(B$192:B205,7777)=0,7777,"Formula"),B205+1)</f>
        <v>1965</v>
      </c>
      <c r="C206" s="185">
        <f t="shared" ca="1" si="2"/>
        <v>1965</v>
      </c>
      <c r="D206" s="185">
        <f t="shared" ca="1" si="1"/>
        <v>1965</v>
      </c>
      <c r="E206" s="185">
        <f t="shared" ca="1" si="3"/>
        <v>1965</v>
      </c>
    </row>
    <row r="207" spans="1:5" ht="15" customHeight="1" x14ac:dyDescent="0.2">
      <c r="A207" s="6" t="str">
        <f t="shared" ca="1" si="0"/>
        <v>time_yyyy</v>
      </c>
      <c r="B207" s="6">
        <f ca="1">IF(COUNT(B$192:B206)&gt;(survey!G$9-survey!G$8+2),IF(COUNTIF(B$192:B206,7777)=0,7777,"Formula"),B206+1)</f>
        <v>1966</v>
      </c>
      <c r="C207" s="185">
        <f t="shared" ca="1" si="2"/>
        <v>1966</v>
      </c>
      <c r="D207" s="185">
        <f t="shared" ca="1" si="1"/>
        <v>1966</v>
      </c>
      <c r="E207" s="185">
        <f t="shared" ca="1" si="3"/>
        <v>1966</v>
      </c>
    </row>
    <row r="208" spans="1:5" ht="15" customHeight="1" x14ac:dyDescent="0.2">
      <c r="A208" s="6" t="str">
        <f t="shared" ca="1" si="0"/>
        <v>time_yyyy</v>
      </c>
      <c r="B208" s="6">
        <f ca="1">IF(COUNT(B$192:B207)&gt;(survey!G$9-survey!G$8+2),IF(COUNTIF(B$192:B207,7777)=0,7777,"Formula"),B207+1)</f>
        <v>1967</v>
      </c>
      <c r="C208" s="185">
        <f t="shared" ca="1" si="2"/>
        <v>1967</v>
      </c>
      <c r="D208" s="185">
        <f t="shared" ca="1" si="1"/>
        <v>1967</v>
      </c>
      <c r="E208" s="185">
        <f t="shared" ca="1" si="3"/>
        <v>1967</v>
      </c>
    </row>
    <row r="209" spans="1:5" ht="15" customHeight="1" x14ac:dyDescent="0.2">
      <c r="A209" s="6" t="str">
        <f t="shared" ca="1" si="0"/>
        <v>time_yyyy</v>
      </c>
      <c r="B209" s="6">
        <f ca="1">IF(COUNT(B$192:B208)&gt;(survey!G$9-survey!G$8+2),IF(COUNTIF(B$192:B208,7777)=0,7777,"Formula"),B208+1)</f>
        <v>1968</v>
      </c>
      <c r="C209" s="185">
        <f t="shared" ca="1" si="2"/>
        <v>1968</v>
      </c>
      <c r="D209" s="185">
        <f t="shared" ca="1" si="1"/>
        <v>1968</v>
      </c>
      <c r="E209" s="185">
        <f t="shared" ca="1" si="3"/>
        <v>1968</v>
      </c>
    </row>
    <row r="210" spans="1:5" ht="15" customHeight="1" x14ac:dyDescent="0.2">
      <c r="A210" s="6" t="str">
        <f t="shared" ca="1" si="0"/>
        <v>time_yyyy</v>
      </c>
      <c r="B210" s="6">
        <f ca="1">IF(COUNT(B$192:B209)&gt;(survey!G$9-survey!G$8+2),IF(COUNTIF(B$192:B209,7777)=0,7777,"Formula"),B209+1)</f>
        <v>1969</v>
      </c>
      <c r="C210" s="185">
        <f t="shared" ca="1" si="2"/>
        <v>1969</v>
      </c>
      <c r="D210" s="185">
        <f t="shared" ca="1" si="1"/>
        <v>1969</v>
      </c>
      <c r="E210" s="185">
        <f t="shared" ca="1" si="3"/>
        <v>1969</v>
      </c>
    </row>
    <row r="211" spans="1:5" ht="15" customHeight="1" x14ac:dyDescent="0.2">
      <c r="A211" s="6" t="str">
        <f t="shared" ca="1" si="0"/>
        <v>time_yyyy</v>
      </c>
      <c r="B211" s="6">
        <f ca="1">IF(COUNT(B$192:B210)&gt;(survey!G$9-survey!G$8+2),IF(COUNTIF(B$192:B210,7777)=0,7777,"Formula"),B210+1)</f>
        <v>1970</v>
      </c>
      <c r="C211" s="185">
        <f t="shared" ca="1" si="2"/>
        <v>1970</v>
      </c>
      <c r="D211" s="185">
        <f t="shared" ca="1" si="1"/>
        <v>1970</v>
      </c>
      <c r="E211" s="185">
        <f t="shared" ca="1" si="3"/>
        <v>1970</v>
      </c>
    </row>
    <row r="212" spans="1:5" ht="15" customHeight="1" x14ac:dyDescent="0.2">
      <c r="A212" s="6" t="str">
        <f t="shared" ca="1" si="0"/>
        <v>time_yyyy</v>
      </c>
      <c r="B212" s="6">
        <f ca="1">IF(COUNT(B$192:B211)&gt;(survey!G$9-survey!G$8+2),IF(COUNTIF(B$192:B211,7777)=0,7777,"Formula"),B211+1)</f>
        <v>1971</v>
      </c>
      <c r="C212" s="185">
        <f t="shared" ca="1" si="2"/>
        <v>1971</v>
      </c>
      <c r="D212" s="185">
        <f t="shared" ca="1" si="1"/>
        <v>1971</v>
      </c>
      <c r="E212" s="185">
        <f t="shared" ca="1" si="3"/>
        <v>1971</v>
      </c>
    </row>
    <row r="213" spans="1:5" ht="15" customHeight="1" x14ac:dyDescent="0.2">
      <c r="A213" s="6" t="str">
        <f t="shared" ca="1" si="0"/>
        <v>time_yyyy</v>
      </c>
      <c r="B213" s="6">
        <f ca="1">IF(COUNT(B$192:B212)&gt;(survey!G$9-survey!G$8+2),IF(COUNTIF(B$192:B212,7777)=0,7777,"Formula"),B212+1)</f>
        <v>1972</v>
      </c>
      <c r="C213" s="185">
        <f t="shared" ca="1" si="2"/>
        <v>1972</v>
      </c>
      <c r="D213" s="185">
        <f t="shared" ca="1" si="1"/>
        <v>1972</v>
      </c>
      <c r="E213" s="185">
        <f t="shared" ca="1" si="3"/>
        <v>1972</v>
      </c>
    </row>
    <row r="214" spans="1:5" ht="15" customHeight="1" x14ac:dyDescent="0.2">
      <c r="A214" s="6" t="str">
        <f t="shared" ca="1" si="0"/>
        <v>time_yyyy</v>
      </c>
      <c r="B214" s="6">
        <f ca="1">IF(COUNT(B$192:B213)&gt;(survey!G$9-survey!G$8+2),IF(COUNTIF(B$192:B213,7777)=0,7777,"Formula"),B213+1)</f>
        <v>1973</v>
      </c>
      <c r="C214" s="185">
        <f t="shared" ca="1" si="2"/>
        <v>1973</v>
      </c>
      <c r="D214" s="185">
        <f t="shared" ca="1" si="1"/>
        <v>1973</v>
      </c>
      <c r="E214" s="185">
        <f t="shared" ca="1" si="3"/>
        <v>1973</v>
      </c>
    </row>
    <row r="215" spans="1:5" ht="15" customHeight="1" x14ac:dyDescent="0.2">
      <c r="A215" s="6" t="str">
        <f t="shared" ca="1" si="0"/>
        <v>time_yyyy</v>
      </c>
      <c r="B215" s="6">
        <f ca="1">IF(COUNT(B$192:B214)&gt;(survey!G$9-survey!G$8+2),IF(COUNTIF(B$192:B214,7777)=0,7777,"Formula"),B214+1)</f>
        <v>1974</v>
      </c>
      <c r="C215" s="185">
        <f t="shared" ca="1" si="2"/>
        <v>1974</v>
      </c>
      <c r="D215" s="185">
        <f t="shared" ca="1" si="1"/>
        <v>1974</v>
      </c>
      <c r="E215" s="185">
        <f t="shared" ca="1" si="3"/>
        <v>1974</v>
      </c>
    </row>
    <row r="216" spans="1:5" ht="15" customHeight="1" x14ac:dyDescent="0.2">
      <c r="A216" s="6" t="str">
        <f t="shared" ca="1" si="0"/>
        <v>time_yyyy</v>
      </c>
      <c r="B216" s="6">
        <f ca="1">IF(COUNT(B$192:B215)&gt;(survey!G$9-survey!G$8+2),IF(COUNTIF(B$192:B215,7777)=0,7777,"Formula"),B215+1)</f>
        <v>1975</v>
      </c>
      <c r="C216" s="185">
        <f t="shared" ca="1" si="2"/>
        <v>1975</v>
      </c>
      <c r="D216" s="185">
        <f t="shared" ca="1" si="1"/>
        <v>1975</v>
      </c>
      <c r="E216" s="185">
        <f t="shared" ca="1" si="3"/>
        <v>1975</v>
      </c>
    </row>
    <row r="217" spans="1:5" ht="15" customHeight="1" x14ac:dyDescent="0.2">
      <c r="A217" s="6" t="str">
        <f t="shared" ca="1" si="0"/>
        <v>time_yyyy</v>
      </c>
      <c r="B217" s="6">
        <f ca="1">IF(COUNT(B$192:B216)&gt;(survey!G$9-survey!G$8+2),IF(COUNTIF(B$192:B216,7777)=0,7777,"Formula"),B216+1)</f>
        <v>1976</v>
      </c>
      <c r="C217" s="185">
        <f t="shared" ca="1" si="2"/>
        <v>1976</v>
      </c>
      <c r="D217" s="185">
        <f t="shared" ca="1" si="1"/>
        <v>1976</v>
      </c>
      <c r="E217" s="185">
        <f t="shared" ca="1" si="3"/>
        <v>1976</v>
      </c>
    </row>
    <row r="218" spans="1:5" ht="15" customHeight="1" x14ac:dyDescent="0.2">
      <c r="A218" s="6" t="str">
        <f t="shared" ca="1" si="0"/>
        <v>time_yyyy</v>
      </c>
      <c r="B218" s="6">
        <f ca="1">IF(COUNT(B$192:B217)&gt;(survey!G$9-survey!G$8+2),IF(COUNTIF(B$192:B217,7777)=0,7777,"Formula"),B217+1)</f>
        <v>1977</v>
      </c>
      <c r="C218" s="185">
        <f t="shared" ca="1" si="2"/>
        <v>1977</v>
      </c>
      <c r="D218" s="185">
        <f t="shared" ca="1" si="1"/>
        <v>1977</v>
      </c>
      <c r="E218" s="185">
        <f t="shared" ca="1" si="3"/>
        <v>1977</v>
      </c>
    </row>
    <row r="219" spans="1:5" ht="15" customHeight="1" x14ac:dyDescent="0.2">
      <c r="A219" s="6" t="str">
        <f t="shared" ca="1" si="0"/>
        <v>time_yyyy</v>
      </c>
      <c r="B219" s="6">
        <f ca="1">IF(COUNT(B$192:B218)&gt;(survey!G$9-survey!G$8+2),IF(COUNTIF(B$192:B218,7777)=0,7777,"Formula"),B218+1)</f>
        <v>1978</v>
      </c>
      <c r="C219" s="185">
        <f t="shared" ca="1" si="2"/>
        <v>1978</v>
      </c>
      <c r="D219" s="185">
        <f t="shared" ca="1" si="1"/>
        <v>1978</v>
      </c>
      <c r="E219" s="185">
        <f t="shared" ca="1" si="3"/>
        <v>1978</v>
      </c>
    </row>
    <row r="220" spans="1:5" ht="15" customHeight="1" x14ac:dyDescent="0.2">
      <c r="A220" s="6" t="str">
        <f t="shared" ca="1" si="0"/>
        <v>time_yyyy</v>
      </c>
      <c r="B220" s="6">
        <f ca="1">IF(COUNT(B$192:B219)&gt;(survey!G$9-survey!G$8+2),IF(COUNTIF(B$192:B219,7777)=0,7777,"Formula"),B219+1)</f>
        <v>1979</v>
      </c>
      <c r="C220" s="185">
        <f t="shared" ca="1" si="2"/>
        <v>1979</v>
      </c>
      <c r="D220" s="185">
        <f t="shared" ca="1" si="1"/>
        <v>1979</v>
      </c>
      <c r="E220" s="185">
        <f t="shared" ca="1" si="3"/>
        <v>1979</v>
      </c>
    </row>
    <row r="221" spans="1:5" ht="15" customHeight="1" x14ac:dyDescent="0.2">
      <c r="A221" s="6" t="str">
        <f t="shared" ca="1" si="0"/>
        <v>time_yyyy</v>
      </c>
      <c r="B221" s="6">
        <f ca="1">IF(COUNT(B$192:B220)&gt;(survey!G$9-survey!G$8+2),IF(COUNTIF(B$192:B220,7777)=0,7777,"Formula"),B220+1)</f>
        <v>1980</v>
      </c>
      <c r="C221" s="185">
        <f t="shared" ca="1" si="2"/>
        <v>1980</v>
      </c>
      <c r="D221" s="185">
        <f t="shared" ca="1" si="1"/>
        <v>1980</v>
      </c>
      <c r="E221" s="185">
        <f t="shared" ca="1" si="3"/>
        <v>1980</v>
      </c>
    </row>
    <row r="222" spans="1:5" ht="15" customHeight="1" x14ac:dyDescent="0.2">
      <c r="A222" s="6" t="str">
        <f t="shared" ca="1" si="0"/>
        <v>time_yyyy</v>
      </c>
      <c r="B222" s="6">
        <f ca="1">IF(COUNT(B$192:B221)&gt;(survey!G$9-survey!G$8+2),IF(COUNTIF(B$192:B221,7777)=0,7777,"Formula"),B221+1)</f>
        <v>1981</v>
      </c>
      <c r="C222" s="185">
        <f t="shared" ca="1" si="2"/>
        <v>1981</v>
      </c>
      <c r="D222" s="185">
        <f t="shared" ca="1" si="1"/>
        <v>1981</v>
      </c>
      <c r="E222" s="185">
        <f t="shared" ca="1" si="3"/>
        <v>1981</v>
      </c>
    </row>
    <row r="223" spans="1:5" ht="15" customHeight="1" x14ac:dyDescent="0.2">
      <c r="A223" s="6" t="str">
        <f t="shared" ca="1" si="0"/>
        <v>time_yyyy</v>
      </c>
      <c r="B223" s="6">
        <f ca="1">IF(COUNT(B$192:B222)&gt;(survey!G$9-survey!G$8+2),IF(COUNTIF(B$192:B222,7777)=0,7777,"Formula"),B222+1)</f>
        <v>1982</v>
      </c>
      <c r="C223" s="185">
        <f t="shared" ca="1" si="2"/>
        <v>1982</v>
      </c>
      <c r="D223" s="185">
        <f t="shared" ca="1" si="1"/>
        <v>1982</v>
      </c>
      <c r="E223" s="185">
        <f t="shared" ca="1" si="3"/>
        <v>1982</v>
      </c>
    </row>
    <row r="224" spans="1:5" ht="15" customHeight="1" x14ac:dyDescent="0.2">
      <c r="A224" s="6" t="str">
        <f t="shared" ca="1" si="0"/>
        <v>time_yyyy</v>
      </c>
      <c r="B224" s="6">
        <f ca="1">IF(COUNT(B$192:B223)&gt;(survey!G$9-survey!G$8+2),IF(COUNTIF(B$192:B223,7777)=0,7777,"Formula"),B223+1)</f>
        <v>1983</v>
      </c>
      <c r="C224" s="185">
        <f t="shared" ca="1" si="2"/>
        <v>1983</v>
      </c>
      <c r="D224" s="185">
        <f t="shared" ref="D224:D255" ca="1" si="4">IF(B224=7777,"Не знаю",B224)</f>
        <v>1983</v>
      </c>
      <c r="E224" s="185">
        <f t="shared" ca="1" si="3"/>
        <v>1983</v>
      </c>
    </row>
    <row r="225" spans="1:5" ht="15" customHeight="1" x14ac:dyDescent="0.2">
      <c r="A225" s="6" t="str">
        <f t="shared" ca="1" si="0"/>
        <v>time_yyyy</v>
      </c>
      <c r="B225" s="6">
        <f ca="1">IF(COUNT(B$192:B224)&gt;(survey!G$9-survey!G$8+2),IF(COUNTIF(B$192:B224,7777)=0,7777,"Formula"),B224+1)</f>
        <v>1984</v>
      </c>
      <c r="C225" s="185">
        <f t="shared" ca="1" si="2"/>
        <v>1984</v>
      </c>
      <c r="D225" s="185">
        <f t="shared" ca="1" si="4"/>
        <v>1984</v>
      </c>
      <c r="E225" s="185">
        <f t="shared" ca="1" si="3"/>
        <v>1984</v>
      </c>
    </row>
    <row r="226" spans="1:5" ht="15" customHeight="1" x14ac:dyDescent="0.2">
      <c r="A226" s="6" t="str">
        <f t="shared" ca="1" si="0"/>
        <v>time_yyyy</v>
      </c>
      <c r="B226" s="6">
        <f ca="1">IF(COUNT(B$192:B225)&gt;(survey!G$9-survey!G$8+2),IF(COUNTIF(B$192:B225,7777)=0,7777,"Formula"),B225+1)</f>
        <v>1985</v>
      </c>
      <c r="C226" s="185">
        <f t="shared" ca="1" si="2"/>
        <v>1985</v>
      </c>
      <c r="D226" s="185">
        <f t="shared" ca="1" si="4"/>
        <v>1985</v>
      </c>
      <c r="E226" s="185">
        <f t="shared" ca="1" si="3"/>
        <v>1985</v>
      </c>
    </row>
    <row r="227" spans="1:5" ht="15" customHeight="1" x14ac:dyDescent="0.2">
      <c r="A227" s="6" t="str">
        <f t="shared" ca="1" si="0"/>
        <v>time_yyyy</v>
      </c>
      <c r="B227" s="6">
        <f ca="1">IF(COUNT(B$192:B226)&gt;(survey!G$9-survey!G$8+2),IF(COUNTIF(B$192:B226,7777)=0,7777,"Formula"),B226+1)</f>
        <v>1986</v>
      </c>
      <c r="C227" s="185">
        <f t="shared" ca="1" si="2"/>
        <v>1986</v>
      </c>
      <c r="D227" s="185">
        <f t="shared" ca="1" si="4"/>
        <v>1986</v>
      </c>
      <c r="E227" s="185">
        <f t="shared" ca="1" si="3"/>
        <v>1986</v>
      </c>
    </row>
    <row r="228" spans="1:5" ht="15" customHeight="1" x14ac:dyDescent="0.2">
      <c r="A228" s="6" t="str">
        <f t="shared" ca="1" si="0"/>
        <v>time_yyyy</v>
      </c>
      <c r="B228" s="6">
        <f ca="1">IF(COUNT(B$192:B227)&gt;(survey!G$9-survey!G$8+2),IF(COUNTIF(B$192:B227,7777)=0,7777,"Formula"),B227+1)</f>
        <v>1987</v>
      </c>
      <c r="C228" s="185">
        <f t="shared" ca="1" si="2"/>
        <v>1987</v>
      </c>
      <c r="D228" s="185">
        <f t="shared" ca="1" si="4"/>
        <v>1987</v>
      </c>
      <c r="E228" s="185">
        <f t="shared" ca="1" si="3"/>
        <v>1987</v>
      </c>
    </row>
    <row r="229" spans="1:5" ht="15" customHeight="1" x14ac:dyDescent="0.2">
      <c r="A229" s="6" t="str">
        <f t="shared" ca="1" si="0"/>
        <v>time_yyyy</v>
      </c>
      <c r="B229" s="6">
        <f ca="1">IF(COUNT(B$192:B228)&gt;(survey!G$9-survey!G$8+2),IF(COUNTIF(B$192:B228,7777)=0,7777,"Formula"),B228+1)</f>
        <v>1988</v>
      </c>
      <c r="C229" s="185">
        <f t="shared" ca="1" si="2"/>
        <v>1988</v>
      </c>
      <c r="D229" s="185">
        <f t="shared" ca="1" si="4"/>
        <v>1988</v>
      </c>
      <c r="E229" s="185">
        <f t="shared" ca="1" si="3"/>
        <v>1988</v>
      </c>
    </row>
    <row r="230" spans="1:5" ht="15" customHeight="1" x14ac:dyDescent="0.2">
      <c r="A230" s="6" t="str">
        <f t="shared" ca="1" si="0"/>
        <v>time_yyyy</v>
      </c>
      <c r="B230" s="6">
        <f ca="1">IF(COUNT(B$192:B229)&gt;(survey!G$9-survey!G$8+2),IF(COUNTIF(B$192:B229,7777)=0,7777,"Formula"),B229+1)</f>
        <v>1989</v>
      </c>
      <c r="C230" s="185">
        <f t="shared" ca="1" si="2"/>
        <v>1989</v>
      </c>
      <c r="D230" s="185">
        <f t="shared" ca="1" si="4"/>
        <v>1989</v>
      </c>
      <c r="E230" s="185">
        <f t="shared" ca="1" si="3"/>
        <v>1989</v>
      </c>
    </row>
    <row r="231" spans="1:5" ht="15" customHeight="1" x14ac:dyDescent="0.2">
      <c r="A231" s="6" t="str">
        <f t="shared" ca="1" si="0"/>
        <v>time_yyyy</v>
      </c>
      <c r="B231" s="6">
        <f ca="1">IF(COUNT(B$192:B230)&gt;(survey!G$9-survey!G$8+2),IF(COUNTIF(B$192:B230,7777)=0,7777,"Formula"),B230+1)</f>
        <v>1990</v>
      </c>
      <c r="C231" s="185">
        <f t="shared" ca="1" si="2"/>
        <v>1990</v>
      </c>
      <c r="D231" s="185">
        <f t="shared" ca="1" si="4"/>
        <v>1990</v>
      </c>
      <c r="E231" s="185">
        <f t="shared" ca="1" si="3"/>
        <v>1990</v>
      </c>
    </row>
    <row r="232" spans="1:5" ht="15" customHeight="1" x14ac:dyDescent="0.2">
      <c r="A232" s="6" t="str">
        <f t="shared" ca="1" si="0"/>
        <v>time_yyyy</v>
      </c>
      <c r="B232" s="6">
        <f ca="1">IF(COUNT(B$192:B231)&gt;(survey!G$9-survey!G$8+2),IF(COUNTIF(B$192:B231,7777)=0,7777,"Formula"),B231+1)</f>
        <v>1991</v>
      </c>
      <c r="C232" s="185">
        <f t="shared" ca="1" si="2"/>
        <v>1991</v>
      </c>
      <c r="D232" s="185">
        <f t="shared" ca="1" si="4"/>
        <v>1991</v>
      </c>
      <c r="E232" s="185">
        <f t="shared" ca="1" si="3"/>
        <v>1991</v>
      </c>
    </row>
    <row r="233" spans="1:5" ht="15" customHeight="1" x14ac:dyDescent="0.2">
      <c r="A233" s="6" t="str">
        <f t="shared" ca="1" si="0"/>
        <v>time_yyyy</v>
      </c>
      <c r="B233" s="6">
        <f ca="1">IF(COUNT(B$192:B232)&gt;(survey!G$9-survey!G$8+2),IF(COUNTIF(B$192:B232,7777)=0,7777,"Formula"),B232+1)</f>
        <v>1992</v>
      </c>
      <c r="C233" s="185">
        <f t="shared" ca="1" si="2"/>
        <v>1992</v>
      </c>
      <c r="D233" s="185">
        <f t="shared" ca="1" si="4"/>
        <v>1992</v>
      </c>
      <c r="E233" s="185">
        <f t="shared" ca="1" si="3"/>
        <v>1992</v>
      </c>
    </row>
    <row r="234" spans="1:5" ht="15" customHeight="1" x14ac:dyDescent="0.2">
      <c r="A234" s="6" t="str">
        <f t="shared" ca="1" si="0"/>
        <v>time_yyyy</v>
      </c>
      <c r="B234" s="6">
        <f ca="1">IF(COUNT(B$192:B233)&gt;(survey!G$9-survey!G$8+2),IF(COUNTIF(B$192:B233,7777)=0,7777,"Formula"),B233+1)</f>
        <v>1993</v>
      </c>
      <c r="C234" s="185">
        <f t="shared" ca="1" si="2"/>
        <v>1993</v>
      </c>
      <c r="D234" s="185">
        <f t="shared" ca="1" si="4"/>
        <v>1993</v>
      </c>
      <c r="E234" s="185">
        <f t="shared" ca="1" si="3"/>
        <v>1993</v>
      </c>
    </row>
    <row r="235" spans="1:5" ht="15" customHeight="1" x14ac:dyDescent="0.2">
      <c r="A235" s="6" t="str">
        <f t="shared" ca="1" si="0"/>
        <v>time_yyyy</v>
      </c>
      <c r="B235" s="6">
        <f ca="1">IF(COUNT(B$192:B234)&gt;(survey!G$9-survey!G$8+2),IF(COUNTIF(B$192:B234,7777)=0,7777,"Formula"),B234+1)</f>
        <v>1994</v>
      </c>
      <c r="C235" s="185">
        <f t="shared" ca="1" si="2"/>
        <v>1994</v>
      </c>
      <c r="D235" s="185">
        <f t="shared" ca="1" si="4"/>
        <v>1994</v>
      </c>
      <c r="E235" s="185">
        <f t="shared" ca="1" si="3"/>
        <v>1994</v>
      </c>
    </row>
    <row r="236" spans="1:5" ht="15" customHeight="1" x14ac:dyDescent="0.2">
      <c r="A236" s="6" t="str">
        <f t="shared" ca="1" si="0"/>
        <v>time_yyyy</v>
      </c>
      <c r="B236" s="6">
        <f ca="1">IF(COUNT(B$192:B235)&gt;(survey!G$9-survey!G$8+2),IF(COUNTIF(B$192:B235,7777)=0,7777,"Formula"),B235+1)</f>
        <v>1995</v>
      </c>
      <c r="C236" s="185">
        <f t="shared" ca="1" si="2"/>
        <v>1995</v>
      </c>
      <c r="D236" s="185">
        <f t="shared" ca="1" si="4"/>
        <v>1995</v>
      </c>
      <c r="E236" s="185">
        <f t="shared" ca="1" si="3"/>
        <v>1995</v>
      </c>
    </row>
    <row r="237" spans="1:5" ht="15" customHeight="1" x14ac:dyDescent="0.2">
      <c r="A237" s="6" t="str">
        <f t="shared" ca="1" si="0"/>
        <v>time_yyyy</v>
      </c>
      <c r="B237" s="6">
        <f ca="1">IF(COUNT(B$192:B236)&gt;(survey!G$9-survey!G$8+2),IF(COUNTIF(B$192:B236,7777)=0,7777,"Formula"),B236+1)</f>
        <v>1996</v>
      </c>
      <c r="C237" s="185">
        <f t="shared" ca="1" si="2"/>
        <v>1996</v>
      </c>
      <c r="D237" s="185">
        <f t="shared" ca="1" si="4"/>
        <v>1996</v>
      </c>
      <c r="E237" s="185">
        <f t="shared" ca="1" si="3"/>
        <v>1996</v>
      </c>
    </row>
    <row r="238" spans="1:5" ht="15" customHeight="1" x14ac:dyDescent="0.2">
      <c r="A238" s="6" t="str">
        <f t="shared" ca="1" si="0"/>
        <v>time_yyyy</v>
      </c>
      <c r="B238" s="6">
        <f ca="1">IF(COUNT(B$192:B237)&gt;(survey!G$9-survey!G$8+2),IF(COUNTIF(B$192:B237,7777)=0,7777,"Formula"),B237+1)</f>
        <v>1997</v>
      </c>
      <c r="C238" s="185">
        <f t="shared" ca="1" si="2"/>
        <v>1997</v>
      </c>
      <c r="D238" s="185">
        <f t="shared" ca="1" si="4"/>
        <v>1997</v>
      </c>
      <c r="E238" s="185">
        <f t="shared" ca="1" si="3"/>
        <v>1997</v>
      </c>
    </row>
    <row r="239" spans="1:5" ht="15" customHeight="1" x14ac:dyDescent="0.2">
      <c r="A239" s="6" t="str">
        <f t="shared" ca="1" si="0"/>
        <v>time_yyyy</v>
      </c>
      <c r="B239" s="6">
        <f ca="1">IF(COUNT(B$192:B238)&gt;(survey!G$9-survey!G$8+2),IF(COUNTIF(B$192:B238,7777)=0,7777,"Formula"),B238+1)</f>
        <v>1998</v>
      </c>
      <c r="C239" s="185">
        <f t="shared" ca="1" si="2"/>
        <v>1998</v>
      </c>
      <c r="D239" s="185">
        <f t="shared" ca="1" si="4"/>
        <v>1998</v>
      </c>
      <c r="E239" s="185">
        <f t="shared" ca="1" si="3"/>
        <v>1998</v>
      </c>
    </row>
    <row r="240" spans="1:5" ht="15" customHeight="1" x14ac:dyDescent="0.2">
      <c r="A240" s="6" t="str">
        <f t="shared" ca="1" si="0"/>
        <v>time_yyyy</v>
      </c>
      <c r="B240" s="6">
        <f ca="1">IF(COUNT(B$192:B239)&gt;(survey!G$9-survey!G$8+2),IF(COUNTIF(B$192:B239,7777)=0,7777,"Formula"),B239+1)</f>
        <v>1999</v>
      </c>
      <c r="C240" s="185">
        <f t="shared" ca="1" si="2"/>
        <v>1999</v>
      </c>
      <c r="D240" s="185">
        <f t="shared" ca="1" si="4"/>
        <v>1999</v>
      </c>
      <c r="E240" s="185">
        <f t="shared" ca="1" si="3"/>
        <v>1999</v>
      </c>
    </row>
    <row r="241" spans="1:5" ht="15" customHeight="1" x14ac:dyDescent="0.2">
      <c r="A241" s="6" t="str">
        <f t="shared" ca="1" si="0"/>
        <v>time_yyyy</v>
      </c>
      <c r="B241" s="6">
        <f ca="1">IF(COUNT(B$192:B240)&gt;(survey!G$9-survey!G$8+2),IF(COUNTIF(B$192:B240,7777)=0,7777,"Formula"),B240+1)</f>
        <v>2000</v>
      </c>
      <c r="C241" s="185">
        <f t="shared" ca="1" si="2"/>
        <v>2000</v>
      </c>
      <c r="D241" s="185">
        <f t="shared" ca="1" si="4"/>
        <v>2000</v>
      </c>
      <c r="E241" s="185">
        <f t="shared" ca="1" si="3"/>
        <v>2000</v>
      </c>
    </row>
    <row r="242" spans="1:5" ht="15" customHeight="1" x14ac:dyDescent="0.2">
      <c r="A242" s="6" t="str">
        <f t="shared" ca="1" si="0"/>
        <v>time_yyyy</v>
      </c>
      <c r="B242" s="6">
        <f ca="1">IF(COUNT(B$192:B241)&gt;(survey!G$9-survey!G$8+2),IF(COUNTIF(B$192:B241,7777)=0,7777,"Formula"),B241+1)</f>
        <v>2001</v>
      </c>
      <c r="C242" s="185">
        <f t="shared" ca="1" si="2"/>
        <v>2001</v>
      </c>
      <c r="D242" s="185">
        <f t="shared" ca="1" si="4"/>
        <v>2001</v>
      </c>
      <c r="E242" s="185">
        <f t="shared" ca="1" si="3"/>
        <v>2001</v>
      </c>
    </row>
    <row r="243" spans="1:5" ht="15" customHeight="1" x14ac:dyDescent="0.2">
      <c r="A243" s="6" t="str">
        <f t="shared" ca="1" si="0"/>
        <v>time_yyyy</v>
      </c>
      <c r="B243" s="6">
        <f ca="1">IF(COUNT(B$192:B242)&gt;(survey!G$9-survey!G$8+2),IF(COUNTIF(B$192:B242,7777)=0,7777,"Formula"),B242+1)</f>
        <v>2002</v>
      </c>
      <c r="C243" s="185">
        <f t="shared" ca="1" si="2"/>
        <v>2002</v>
      </c>
      <c r="D243" s="185">
        <f t="shared" ca="1" si="4"/>
        <v>2002</v>
      </c>
      <c r="E243" s="185">
        <f t="shared" ca="1" si="3"/>
        <v>2002</v>
      </c>
    </row>
    <row r="244" spans="1:5" ht="15" customHeight="1" x14ac:dyDescent="0.2">
      <c r="A244" s="6" t="str">
        <f t="shared" ca="1" si="0"/>
        <v>time_yyyy</v>
      </c>
      <c r="B244" s="6">
        <f ca="1">IF(COUNT(B$192:B243)&gt;(survey!G$9-survey!G$8+2),IF(COUNTIF(B$192:B243,7777)=0,7777,"Formula"),B243+1)</f>
        <v>2003</v>
      </c>
      <c r="C244" s="185">
        <f t="shared" ca="1" si="2"/>
        <v>2003</v>
      </c>
      <c r="D244" s="185">
        <f t="shared" ca="1" si="4"/>
        <v>2003</v>
      </c>
      <c r="E244" s="185">
        <f t="shared" ca="1" si="3"/>
        <v>2003</v>
      </c>
    </row>
    <row r="245" spans="1:5" ht="15" customHeight="1" x14ac:dyDescent="0.2">
      <c r="A245" s="6" t="str">
        <f t="shared" ca="1" si="0"/>
        <v>time_yyyy</v>
      </c>
      <c r="B245" s="6">
        <f ca="1">IF(COUNT(B$192:B244)&gt;(survey!G$9-survey!G$8+2),IF(COUNTIF(B$192:B244,7777)=0,7777,"Formula"),B244+1)</f>
        <v>2004</v>
      </c>
      <c r="C245" s="185">
        <f t="shared" ca="1" si="2"/>
        <v>2004</v>
      </c>
      <c r="D245" s="185">
        <f t="shared" ca="1" si="4"/>
        <v>2004</v>
      </c>
      <c r="E245" s="185">
        <f t="shared" ca="1" si="3"/>
        <v>2004</v>
      </c>
    </row>
    <row r="246" spans="1:5" ht="15" customHeight="1" x14ac:dyDescent="0.2">
      <c r="A246" s="6" t="str">
        <f t="shared" ca="1" si="0"/>
        <v>time_yyyy</v>
      </c>
      <c r="B246" s="6">
        <f ca="1">IF(COUNT(B$192:B245)&gt;(survey!G$9-survey!G$8+2),IF(COUNTIF(B$192:B245,7777)=0,7777,"Formula"),B245+1)</f>
        <v>7777</v>
      </c>
      <c r="C246" s="185" t="str">
        <f t="shared" ca="1" si="2"/>
        <v>Don't know</v>
      </c>
      <c r="D246" s="185" t="str">
        <f t="shared" ca="1" si="4"/>
        <v>Не знаю</v>
      </c>
      <c r="E246" s="185" t="s">
        <v>1537</v>
      </c>
    </row>
    <row r="247" spans="1:5" ht="15" customHeight="1" x14ac:dyDescent="0.2">
      <c r="A247" s="6" t="str">
        <f t="shared" ca="1" si="0"/>
        <v/>
      </c>
      <c r="B247" s="6" t="str">
        <f ca="1">IF(COUNT(B$192:B246)&gt;(survey!G$9-survey!G$8+2),IF(COUNTIF(B$192:B246,7777)=0,7777,"Formula"),B246+1)</f>
        <v>Formula</v>
      </c>
      <c r="C247" s="185" t="str">
        <f t="shared" ca="1" si="2"/>
        <v>Formula</v>
      </c>
      <c r="D247" s="185" t="str">
        <f t="shared" ca="1" si="4"/>
        <v>Formula</v>
      </c>
      <c r="E247" s="185" t="str">
        <f t="shared" ca="1" si="3"/>
        <v>Formula</v>
      </c>
    </row>
    <row r="248" spans="1:5" ht="15" customHeight="1" x14ac:dyDescent="0.2">
      <c r="A248" s="6" t="str">
        <f t="shared" ca="1" si="0"/>
        <v/>
      </c>
      <c r="B248" s="6" t="str">
        <f ca="1">IF(COUNT(B$192:B247)&gt;(survey!G$9-survey!G$8+2),IF(COUNTIF(B$192:B247,7777)=0,7777,"Formula"),B247+1)</f>
        <v>Formula</v>
      </c>
      <c r="C248" s="185" t="str">
        <f t="shared" ca="1" si="2"/>
        <v>Formula</v>
      </c>
      <c r="D248" s="185" t="str">
        <f t="shared" ca="1" si="4"/>
        <v>Formula</v>
      </c>
      <c r="E248" s="185" t="str">
        <f t="shared" ca="1" si="3"/>
        <v>Formula</v>
      </c>
    </row>
    <row r="249" spans="1:5" ht="15" customHeight="1" x14ac:dyDescent="0.2">
      <c r="A249" s="6" t="str">
        <f t="shared" ref="A249:A267" ca="1" si="5">IF(OR(B249="", B249="Formula"),"","time_yyyy")</f>
        <v/>
      </c>
      <c r="B249" s="6" t="str">
        <f ca="1">IF(COUNT(B$192:B248)&gt;(survey!G$9-survey!G$8+2),IF(COUNTIF(B$192:B248,7777)=0,7777,"Formula"),B248+1)</f>
        <v>Formula</v>
      </c>
      <c r="C249" s="185" t="str">
        <f t="shared" ca="1" si="2"/>
        <v>Formula</v>
      </c>
      <c r="D249" s="185" t="str">
        <f t="shared" ca="1" si="4"/>
        <v>Formula</v>
      </c>
      <c r="E249" s="185" t="str">
        <f t="shared" ca="1" si="3"/>
        <v>Formula</v>
      </c>
    </row>
    <row r="250" spans="1:5" ht="15" customHeight="1" x14ac:dyDescent="0.2">
      <c r="A250" s="6" t="str">
        <f t="shared" ca="1" si="5"/>
        <v/>
      </c>
      <c r="B250" s="6" t="str">
        <f ca="1">IF(COUNT(B$192:B249)&gt;(survey!G$9-survey!G$8+2),IF(COUNTIF(B$192:B249,7777)=0,7777,"Formula"),B249+1)</f>
        <v>Formula</v>
      </c>
      <c r="C250" s="185" t="str">
        <f t="shared" ca="1" si="2"/>
        <v>Formula</v>
      </c>
      <c r="D250" s="185" t="str">
        <f t="shared" ca="1" si="4"/>
        <v>Formula</v>
      </c>
      <c r="E250" s="185" t="str">
        <f t="shared" ca="1" si="3"/>
        <v>Formula</v>
      </c>
    </row>
    <row r="251" spans="1:5" ht="15" customHeight="1" x14ac:dyDescent="0.2">
      <c r="A251" s="6" t="str">
        <f t="shared" ca="1" si="5"/>
        <v/>
      </c>
      <c r="B251" s="6" t="str">
        <f ca="1">IF(COUNT(B$192:B250)&gt;(survey!G$9-survey!G$8+2),IF(COUNTIF(B$192:B250,7777)=0,7777,"Formula"),B250+1)</f>
        <v>Formula</v>
      </c>
      <c r="C251" s="185" t="str">
        <f t="shared" ca="1" si="2"/>
        <v>Formula</v>
      </c>
      <c r="D251" s="185" t="str">
        <f t="shared" ca="1" si="4"/>
        <v>Formula</v>
      </c>
      <c r="E251" s="185" t="str">
        <f t="shared" ca="1" si="3"/>
        <v>Formula</v>
      </c>
    </row>
    <row r="252" spans="1:5" ht="15" customHeight="1" x14ac:dyDescent="0.2">
      <c r="A252" s="6" t="str">
        <f t="shared" ca="1" si="5"/>
        <v/>
      </c>
      <c r="B252" s="6" t="str">
        <f ca="1">IF(COUNT(B$192:B251)&gt;(survey!G$9-survey!G$8+2),IF(COUNTIF(B$192:B251,7777)=0,7777,"Formula"),B251+1)</f>
        <v>Formula</v>
      </c>
      <c r="C252" s="185" t="str">
        <f t="shared" ca="1" si="2"/>
        <v>Formula</v>
      </c>
      <c r="D252" s="185" t="str">
        <f t="shared" ca="1" si="4"/>
        <v>Formula</v>
      </c>
      <c r="E252" s="185" t="str">
        <f t="shared" ca="1" si="3"/>
        <v>Formula</v>
      </c>
    </row>
    <row r="253" spans="1:5" ht="15" customHeight="1" x14ac:dyDescent="0.2">
      <c r="A253" s="6" t="str">
        <f t="shared" ca="1" si="5"/>
        <v/>
      </c>
      <c r="B253" s="6" t="str">
        <f ca="1">IF(COUNT(B$192:B252)&gt;(survey!G$9-survey!G$8+2),IF(COUNTIF(B$192:B252,7777)=0,7777,"Formula"),B252+1)</f>
        <v>Formula</v>
      </c>
      <c r="C253" s="185" t="str">
        <f t="shared" ca="1" si="2"/>
        <v>Formula</v>
      </c>
      <c r="D253" s="185" t="str">
        <f t="shared" ca="1" si="4"/>
        <v>Formula</v>
      </c>
      <c r="E253" s="185" t="str">
        <f t="shared" ca="1" si="3"/>
        <v>Formula</v>
      </c>
    </row>
    <row r="254" spans="1:5" ht="15" customHeight="1" x14ac:dyDescent="0.2">
      <c r="A254" s="6" t="str">
        <f t="shared" ca="1" si="5"/>
        <v/>
      </c>
      <c r="B254" s="6" t="str">
        <f ca="1">IF(COUNT(B$192:B253)&gt;(survey!G$9-survey!G$8+2),IF(COUNTIF(B$192:B253,7777)=0,7777,"Formula"),B253+1)</f>
        <v>Formula</v>
      </c>
      <c r="C254" s="185" t="str">
        <f t="shared" ca="1" si="2"/>
        <v>Formula</v>
      </c>
      <c r="D254" s="185" t="str">
        <f t="shared" ca="1" si="4"/>
        <v>Formula</v>
      </c>
      <c r="E254" s="185" t="str">
        <f t="shared" ca="1" si="3"/>
        <v>Formula</v>
      </c>
    </row>
    <row r="255" spans="1:5" ht="15" customHeight="1" x14ac:dyDescent="0.2">
      <c r="A255" s="6" t="str">
        <f t="shared" ca="1" si="5"/>
        <v/>
      </c>
      <c r="B255" s="6" t="str">
        <f ca="1">IF(COUNT(B$192:B254)&gt;(survey!G$9-survey!G$8+2),IF(COUNTIF(B$192:B254,7777)=0,7777,"Formula"),B254+1)</f>
        <v>Formula</v>
      </c>
      <c r="C255" s="185" t="str">
        <f t="shared" ca="1" si="2"/>
        <v>Formula</v>
      </c>
      <c r="D255" s="185" t="str">
        <f t="shared" ca="1" si="4"/>
        <v>Formula</v>
      </c>
      <c r="E255" s="185" t="str">
        <f t="shared" ca="1" si="3"/>
        <v>Formula</v>
      </c>
    </row>
    <row r="256" spans="1:5" ht="15" customHeight="1" x14ac:dyDescent="0.2">
      <c r="A256" s="6" t="str">
        <f t="shared" ca="1" si="5"/>
        <v/>
      </c>
      <c r="B256" s="6" t="str">
        <f ca="1">IF(COUNT(B$192:B255)&gt;(survey!G$9-survey!G$8+2),IF(COUNTIF(B$192:B255,7777)=0,7777,"Formula"),B255+1)</f>
        <v>Formula</v>
      </c>
      <c r="C256" s="185" t="str">
        <f t="shared" ca="1" si="2"/>
        <v>Formula</v>
      </c>
      <c r="D256" s="185" t="str">
        <f t="shared" ref="D256:D268" ca="1" si="6">IF(B256=7777,"Не знаю",B256)</f>
        <v>Formula</v>
      </c>
      <c r="E256" s="185" t="str">
        <f t="shared" ca="1" si="3"/>
        <v>Formula</v>
      </c>
    </row>
    <row r="257" spans="1:5" ht="15" customHeight="1" x14ac:dyDescent="0.2">
      <c r="A257" s="6" t="str">
        <f t="shared" ca="1" si="5"/>
        <v/>
      </c>
      <c r="B257" s="6" t="str">
        <f ca="1">IF(COUNT(B$192:B256)&gt;(survey!G$9-survey!G$8+2),IF(COUNTIF(B$192:B256,7777)=0,7777,"Formula"),B256+1)</f>
        <v>Formula</v>
      </c>
      <c r="C257" s="185" t="str">
        <f t="shared" ref="C257:C268" ca="1" si="7">IF(B257=7777,"Don't know",B257)</f>
        <v>Formula</v>
      </c>
      <c r="D257" s="185" t="str">
        <f t="shared" ca="1" si="6"/>
        <v>Formula</v>
      </c>
      <c r="E257" s="185" t="str">
        <f t="shared" ref="E257:E268" ca="1" si="8">IF(B257=7777,"Не знаю",B257)</f>
        <v>Formula</v>
      </c>
    </row>
    <row r="258" spans="1:5" ht="15" customHeight="1" x14ac:dyDescent="0.2">
      <c r="A258" s="6" t="str">
        <f t="shared" ca="1" si="5"/>
        <v/>
      </c>
      <c r="B258" s="6" t="str">
        <f ca="1">IF(COUNT(B$192:B257)&gt;(survey!G$9-survey!G$8+2),IF(COUNTIF(B$192:B257,7777)=0,7777,"Formula"),B257+1)</f>
        <v>Formula</v>
      </c>
      <c r="C258" s="185" t="str">
        <f t="shared" ca="1" si="7"/>
        <v>Formula</v>
      </c>
      <c r="D258" s="185" t="str">
        <f t="shared" ca="1" si="6"/>
        <v>Formula</v>
      </c>
      <c r="E258" s="185" t="str">
        <f t="shared" ca="1" si="8"/>
        <v>Formula</v>
      </c>
    </row>
    <row r="259" spans="1:5" ht="15" customHeight="1" x14ac:dyDescent="0.2">
      <c r="A259" s="6" t="str">
        <f t="shared" ca="1" si="5"/>
        <v/>
      </c>
      <c r="B259" s="6" t="str">
        <f ca="1">IF(COUNT(B$192:B258)&gt;(survey!G$9-survey!G$8+2),IF(COUNTIF(B$192:B258,7777)=0,7777,"Formula"),B258+1)</f>
        <v>Formula</v>
      </c>
      <c r="C259" s="185" t="str">
        <f t="shared" ca="1" si="7"/>
        <v>Formula</v>
      </c>
      <c r="D259" s="185" t="str">
        <f t="shared" ca="1" si="6"/>
        <v>Formula</v>
      </c>
      <c r="E259" s="185" t="str">
        <f t="shared" ca="1" si="8"/>
        <v>Formula</v>
      </c>
    </row>
    <row r="260" spans="1:5" ht="15" customHeight="1" x14ac:dyDescent="0.2">
      <c r="A260" s="6" t="str">
        <f t="shared" ca="1" si="5"/>
        <v/>
      </c>
      <c r="B260" s="6" t="str">
        <f ca="1">IF(COUNT(B$192:B259)&gt;(survey!G$9-survey!G$8+2),IF(COUNTIF(B$192:B259,7777)=0,7777,"Formula"),B259+1)</f>
        <v>Formula</v>
      </c>
      <c r="C260" s="185" t="str">
        <f t="shared" ca="1" si="7"/>
        <v>Formula</v>
      </c>
      <c r="D260" s="185" t="str">
        <f t="shared" ca="1" si="6"/>
        <v>Formula</v>
      </c>
      <c r="E260" s="185" t="str">
        <f t="shared" ca="1" si="8"/>
        <v>Formula</v>
      </c>
    </row>
    <row r="261" spans="1:5" ht="15" customHeight="1" x14ac:dyDescent="0.2">
      <c r="A261" s="6" t="str">
        <f t="shared" ca="1" si="5"/>
        <v/>
      </c>
      <c r="B261" s="6" t="str">
        <f ca="1">IF(COUNT(B$192:B260)&gt;(survey!G$9-survey!G$8+2),IF(COUNTIF(B$192:B260,7777)=0,7777,"Formula"),B260+1)</f>
        <v>Formula</v>
      </c>
      <c r="C261" s="185" t="str">
        <f t="shared" ca="1" si="7"/>
        <v>Formula</v>
      </c>
      <c r="D261" s="185" t="str">
        <f t="shared" ca="1" si="6"/>
        <v>Formula</v>
      </c>
      <c r="E261" s="185" t="str">
        <f t="shared" ca="1" si="8"/>
        <v>Formula</v>
      </c>
    </row>
    <row r="262" spans="1:5" ht="15" customHeight="1" x14ac:dyDescent="0.2">
      <c r="A262" s="6" t="str">
        <f t="shared" ca="1" si="5"/>
        <v/>
      </c>
      <c r="B262" s="6" t="str">
        <f ca="1">IF(COUNT(B$192:B261)&gt;(survey!G$9-survey!G$8+2),IF(COUNTIF(B$192:B261,7777)=0,7777,"Formula"),B261+1)</f>
        <v>Formula</v>
      </c>
      <c r="C262" s="185" t="str">
        <f t="shared" ca="1" si="7"/>
        <v>Formula</v>
      </c>
      <c r="D262" s="185" t="str">
        <f t="shared" ca="1" si="6"/>
        <v>Formula</v>
      </c>
      <c r="E262" s="185" t="str">
        <f t="shared" ca="1" si="8"/>
        <v>Formula</v>
      </c>
    </row>
    <row r="263" spans="1:5" ht="15" customHeight="1" x14ac:dyDescent="0.2">
      <c r="A263" s="6" t="str">
        <f t="shared" ca="1" si="5"/>
        <v/>
      </c>
      <c r="B263" s="6" t="str">
        <f ca="1">IF(COUNT(B$192:B262)&gt;(survey!G$9-survey!G$8+2),IF(COUNTIF(B$192:B262,7777)=0,7777,"Formula"),B262+1)</f>
        <v>Formula</v>
      </c>
      <c r="C263" s="185" t="str">
        <f t="shared" ca="1" si="7"/>
        <v>Formula</v>
      </c>
      <c r="D263" s="185" t="str">
        <f t="shared" ca="1" si="6"/>
        <v>Formula</v>
      </c>
      <c r="E263" s="185" t="str">
        <f t="shared" ca="1" si="8"/>
        <v>Formula</v>
      </c>
    </row>
    <row r="264" spans="1:5" ht="15" customHeight="1" x14ac:dyDescent="0.2">
      <c r="A264" s="6" t="str">
        <f t="shared" ca="1" si="5"/>
        <v/>
      </c>
      <c r="B264" s="6" t="str">
        <f ca="1">IF(COUNT(B$192:B263)&gt;(survey!G$9-survey!G$8+2),IF(COUNTIF(B$192:B263,7777)=0,7777,"Formula"),B263+1)</f>
        <v>Formula</v>
      </c>
      <c r="C264" s="185" t="str">
        <f t="shared" ca="1" si="7"/>
        <v>Formula</v>
      </c>
      <c r="D264" s="185" t="str">
        <f t="shared" ca="1" si="6"/>
        <v>Formula</v>
      </c>
      <c r="E264" s="185" t="str">
        <f t="shared" ca="1" si="8"/>
        <v>Formula</v>
      </c>
    </row>
    <row r="265" spans="1:5" ht="15" customHeight="1" x14ac:dyDescent="0.2">
      <c r="A265" s="6" t="str">
        <f t="shared" ca="1" si="5"/>
        <v/>
      </c>
      <c r="B265" s="6" t="str">
        <f ca="1">IF(COUNT(B$192:B264)&gt;(survey!G$9-survey!G$8+2),IF(COUNTIF(B$192:B264,7777)=0,7777,"Formula"),B264+1)</f>
        <v>Formula</v>
      </c>
      <c r="C265" s="185" t="str">
        <f t="shared" ca="1" si="7"/>
        <v>Formula</v>
      </c>
      <c r="D265" s="185" t="str">
        <f t="shared" ca="1" si="6"/>
        <v>Formula</v>
      </c>
      <c r="E265" s="185" t="str">
        <f t="shared" ca="1" si="8"/>
        <v>Formula</v>
      </c>
    </row>
    <row r="266" spans="1:5" ht="15" customHeight="1" x14ac:dyDescent="0.2">
      <c r="A266" s="6" t="str">
        <f t="shared" ca="1" si="5"/>
        <v/>
      </c>
      <c r="B266" s="6" t="str">
        <f ca="1">IF(COUNT(B$192:B265)&gt;(survey!G$9-survey!G$8+2),IF(COUNTIF(B$192:B265,7777)=0,7777,"Formula"),B265+1)</f>
        <v>Formula</v>
      </c>
      <c r="C266" s="185" t="str">
        <f t="shared" ca="1" si="7"/>
        <v>Formula</v>
      </c>
      <c r="D266" s="185" t="str">
        <f t="shared" ca="1" si="6"/>
        <v>Formula</v>
      </c>
      <c r="E266" s="185" t="str">
        <f t="shared" ca="1" si="8"/>
        <v>Formula</v>
      </c>
    </row>
    <row r="267" spans="1:5" ht="15" customHeight="1" x14ac:dyDescent="0.2">
      <c r="A267" s="6" t="str">
        <f t="shared" ca="1" si="5"/>
        <v/>
      </c>
      <c r="B267" s="6" t="str">
        <f ca="1">IF(COUNT(B$192:B266)&gt;(survey!G$9-survey!G$8+2),IF(COUNTIF(B$192:B266,7777)=0,7777,"Formula"),B266+1)</f>
        <v>Formula</v>
      </c>
      <c r="C267" s="185" t="str">
        <f t="shared" ca="1" si="7"/>
        <v>Formula</v>
      </c>
      <c r="D267" s="185" t="str">
        <f t="shared" ca="1" si="6"/>
        <v>Formula</v>
      </c>
      <c r="E267" s="185" t="str">
        <f t="shared" ca="1" si="8"/>
        <v>Formula</v>
      </c>
    </row>
    <row r="268" spans="1:5" ht="15" customHeight="1" x14ac:dyDescent="0.2">
      <c r="A268" s="6" t="str">
        <f ca="1">IF(OR(B268="", B268="Formula"),"","time_yyyy")</f>
        <v/>
      </c>
      <c r="B268" s="6" t="str">
        <f ca="1">IF(COUNT(B$192:B267)&gt;(survey!G$9-survey!G$8+2),IF(COUNTIF(B$192:B267,7777)=0,7777,"Formula"),B267+1)</f>
        <v>Formula</v>
      </c>
      <c r="C268" s="185" t="str">
        <f t="shared" ca="1" si="7"/>
        <v>Formula</v>
      </c>
      <c r="D268" s="185" t="str">
        <f t="shared" ca="1" si="6"/>
        <v>Formula</v>
      </c>
      <c r="E268" s="185" t="str">
        <f t="shared" ca="1" si="8"/>
        <v>Formula</v>
      </c>
    </row>
    <row r="270" spans="1:5" ht="15" customHeight="1" x14ac:dyDescent="0.2">
      <c r="A270" s="250" t="s">
        <v>1704</v>
      </c>
      <c r="B270" s="251">
        <v>1</v>
      </c>
      <c r="C270" s="244" t="s">
        <v>1705</v>
      </c>
      <c r="D270" s="38" t="s">
        <v>1733</v>
      </c>
      <c r="E270" s="38" t="s">
        <v>1759</v>
      </c>
    </row>
    <row r="271" spans="1:5" ht="15" customHeight="1" x14ac:dyDescent="0.2">
      <c r="A271" s="250" t="s">
        <v>1704</v>
      </c>
      <c r="B271" s="251">
        <v>2</v>
      </c>
      <c r="C271" s="244" t="s">
        <v>121</v>
      </c>
      <c r="D271" s="38" t="s">
        <v>945</v>
      </c>
      <c r="E271" s="38" t="s">
        <v>1760</v>
      </c>
    </row>
    <row r="272" spans="1:5" ht="15" customHeight="1" x14ac:dyDescent="0.2">
      <c r="A272" s="250" t="s">
        <v>1704</v>
      </c>
      <c r="B272" s="251">
        <v>3</v>
      </c>
      <c r="C272" s="244" t="s">
        <v>112</v>
      </c>
      <c r="D272" s="38" t="s">
        <v>938</v>
      </c>
      <c r="E272" s="38" t="s">
        <v>1761</v>
      </c>
    </row>
    <row r="273" spans="1:5" ht="15" customHeight="1" x14ac:dyDescent="0.2">
      <c r="A273" s="250" t="s">
        <v>1704</v>
      </c>
      <c r="B273" s="251">
        <v>4</v>
      </c>
      <c r="C273" s="244" t="s">
        <v>1706</v>
      </c>
      <c r="D273" s="38" t="s">
        <v>1734</v>
      </c>
      <c r="E273" s="38" t="s">
        <v>1762</v>
      </c>
    </row>
    <row r="274" spans="1:5" ht="15" customHeight="1" x14ac:dyDescent="0.2">
      <c r="A274" s="250" t="s">
        <v>1704</v>
      </c>
      <c r="B274" s="251">
        <v>5</v>
      </c>
      <c r="C274" s="244" t="s">
        <v>1707</v>
      </c>
      <c r="D274" s="38" t="s">
        <v>1735</v>
      </c>
      <c r="E274" s="38" t="s">
        <v>1763</v>
      </c>
    </row>
    <row r="275" spans="1:5" ht="15" customHeight="1" x14ac:dyDescent="0.2">
      <c r="A275" s="250" t="s">
        <v>1704</v>
      </c>
      <c r="B275" s="251">
        <v>77</v>
      </c>
      <c r="C275" s="244" t="s">
        <v>63</v>
      </c>
      <c r="D275" s="38" t="s">
        <v>819</v>
      </c>
      <c r="E275" s="38" t="s">
        <v>1537</v>
      </c>
    </row>
    <row r="276" spans="1:5" ht="15" customHeight="1" x14ac:dyDescent="0.2">
      <c r="A276" s="250" t="s">
        <v>1704</v>
      </c>
      <c r="B276" s="251">
        <v>88</v>
      </c>
      <c r="C276" s="244" t="s">
        <v>45</v>
      </c>
      <c r="D276" s="38" t="s">
        <v>1736</v>
      </c>
      <c r="E276" s="38" t="s">
        <v>1764</v>
      </c>
    </row>
    <row r="277" spans="1:5" ht="15" customHeight="1" x14ac:dyDescent="0.2">
      <c r="A277" s="250"/>
      <c r="B277" s="251"/>
      <c r="C277" s="244"/>
    </row>
    <row r="278" spans="1:5" ht="15" customHeight="1" x14ac:dyDescent="0.2">
      <c r="A278" s="250"/>
      <c r="B278" s="251"/>
      <c r="C278" s="244"/>
    </row>
    <row r="279" spans="1:5" ht="15" customHeight="1" x14ac:dyDescent="0.2">
      <c r="A279" s="250" t="s">
        <v>1708</v>
      </c>
      <c r="B279" s="251">
        <v>1</v>
      </c>
      <c r="C279" s="244" t="s">
        <v>1705</v>
      </c>
      <c r="D279" s="38" t="s">
        <v>1733</v>
      </c>
      <c r="E279" s="38" t="s">
        <v>1759</v>
      </c>
    </row>
    <row r="280" spans="1:5" ht="15" customHeight="1" x14ac:dyDescent="0.2">
      <c r="A280" s="250" t="s">
        <v>1708</v>
      </c>
      <c r="B280" s="251">
        <v>2</v>
      </c>
      <c r="C280" s="244" t="s">
        <v>121</v>
      </c>
      <c r="D280" s="38" t="s">
        <v>945</v>
      </c>
      <c r="E280" s="38" t="s">
        <v>1760</v>
      </c>
    </row>
    <row r="281" spans="1:5" ht="15" customHeight="1" x14ac:dyDescent="0.2">
      <c r="A281" s="250" t="s">
        <v>1708</v>
      </c>
      <c r="B281" s="251">
        <v>3</v>
      </c>
      <c r="C281" s="244" t="s">
        <v>112</v>
      </c>
      <c r="D281" s="38" t="s">
        <v>938</v>
      </c>
      <c r="E281" s="38" t="s">
        <v>1761</v>
      </c>
    </row>
    <row r="282" spans="1:5" ht="15" customHeight="1" x14ac:dyDescent="0.2">
      <c r="A282" s="250" t="s">
        <v>1708</v>
      </c>
      <c r="B282" s="251">
        <v>4</v>
      </c>
      <c r="C282" s="244" t="s">
        <v>1709</v>
      </c>
      <c r="D282" s="38" t="s">
        <v>1737</v>
      </c>
      <c r="E282" s="38" t="s">
        <v>1765</v>
      </c>
    </row>
    <row r="283" spans="1:5" ht="15" customHeight="1" x14ac:dyDescent="0.2">
      <c r="A283" s="250" t="s">
        <v>1708</v>
      </c>
      <c r="B283" s="251">
        <v>5</v>
      </c>
      <c r="C283" s="244" t="s">
        <v>1710</v>
      </c>
      <c r="D283" s="38" t="s">
        <v>1738</v>
      </c>
      <c r="E283" s="38" t="s">
        <v>1766</v>
      </c>
    </row>
    <row r="284" spans="1:5" ht="15" customHeight="1" x14ac:dyDescent="0.2">
      <c r="A284" s="250" t="s">
        <v>1708</v>
      </c>
      <c r="B284" s="251">
        <v>77</v>
      </c>
      <c r="C284" s="244" t="s">
        <v>63</v>
      </c>
      <c r="D284" s="38" t="s">
        <v>819</v>
      </c>
      <c r="E284" s="38" t="s">
        <v>1537</v>
      </c>
    </row>
    <row r="285" spans="1:5" ht="15" customHeight="1" x14ac:dyDescent="0.2">
      <c r="A285" s="250" t="s">
        <v>1708</v>
      </c>
      <c r="B285" s="251">
        <v>88</v>
      </c>
      <c r="C285" s="244" t="s">
        <v>45</v>
      </c>
      <c r="D285" s="38" t="s">
        <v>1736</v>
      </c>
      <c r="E285" s="38" t="s">
        <v>1764</v>
      </c>
    </row>
    <row r="286" spans="1:5" ht="15" customHeight="1" x14ac:dyDescent="0.2">
      <c r="A286" s="250"/>
      <c r="B286" s="251"/>
      <c r="C286" s="244"/>
    </row>
    <row r="287" spans="1:5" ht="15" customHeight="1" x14ac:dyDescent="0.2">
      <c r="A287" s="250" t="s">
        <v>1711</v>
      </c>
      <c r="B287" s="251">
        <v>1</v>
      </c>
      <c r="C287" s="244" t="s">
        <v>1712</v>
      </c>
      <c r="D287" s="38" t="s">
        <v>1739</v>
      </c>
      <c r="E287" s="38" t="s">
        <v>1767</v>
      </c>
    </row>
    <row r="288" spans="1:5" ht="15" customHeight="1" x14ac:dyDescent="0.2">
      <c r="A288" s="250" t="s">
        <v>1711</v>
      </c>
      <c r="B288" s="251">
        <v>2</v>
      </c>
      <c r="C288" s="244" t="s">
        <v>1713</v>
      </c>
      <c r="D288" s="38" t="s">
        <v>1740</v>
      </c>
      <c r="E288" s="38" t="s">
        <v>1768</v>
      </c>
    </row>
    <row r="289" spans="1:5" ht="15" customHeight="1" x14ac:dyDescent="0.2">
      <c r="A289" s="250" t="s">
        <v>1711</v>
      </c>
      <c r="B289" s="251">
        <v>3</v>
      </c>
      <c r="C289" s="244" t="s">
        <v>1714</v>
      </c>
      <c r="D289" s="38" t="s">
        <v>1741</v>
      </c>
      <c r="E289" s="38" t="s">
        <v>1769</v>
      </c>
    </row>
    <row r="290" spans="1:5" ht="15" customHeight="1" x14ac:dyDescent="0.2">
      <c r="A290" s="250" t="s">
        <v>1711</v>
      </c>
      <c r="B290" s="251">
        <v>4</v>
      </c>
      <c r="C290" s="244" t="s">
        <v>1744</v>
      </c>
      <c r="D290" s="38" t="s">
        <v>1743</v>
      </c>
      <c r="E290" s="38" t="s">
        <v>1770</v>
      </c>
    </row>
    <row r="291" spans="1:5" ht="15" customHeight="1" x14ac:dyDescent="0.2">
      <c r="A291" s="250" t="s">
        <v>1711</v>
      </c>
      <c r="B291" s="251">
        <v>5</v>
      </c>
      <c r="C291" s="244" t="s">
        <v>38</v>
      </c>
      <c r="D291" s="38" t="s">
        <v>1742</v>
      </c>
      <c r="E291" s="38" t="s">
        <v>1771</v>
      </c>
    </row>
    <row r="292" spans="1:5" ht="15" customHeight="1" x14ac:dyDescent="0.2">
      <c r="A292" s="250" t="s">
        <v>1711</v>
      </c>
      <c r="B292" s="251">
        <v>77</v>
      </c>
      <c r="C292" s="244" t="s">
        <v>63</v>
      </c>
      <c r="D292" s="38" t="s">
        <v>819</v>
      </c>
      <c r="E292" s="38" t="s">
        <v>1537</v>
      </c>
    </row>
    <row r="293" spans="1:5" ht="15" customHeight="1" x14ac:dyDescent="0.2">
      <c r="A293" s="250" t="s">
        <v>1711</v>
      </c>
      <c r="B293" s="251">
        <v>88</v>
      </c>
      <c r="C293" s="244" t="s">
        <v>45</v>
      </c>
      <c r="D293" s="38" t="s">
        <v>1736</v>
      </c>
      <c r="E293" s="38" t="s">
        <v>1764</v>
      </c>
    </row>
    <row r="294" spans="1:5" ht="15" customHeight="1" x14ac:dyDescent="0.2">
      <c r="A294" s="250"/>
      <c r="B294" s="251"/>
      <c r="C294" s="244"/>
    </row>
    <row r="295" spans="1:5" ht="15" customHeight="1" x14ac:dyDescent="0.3">
      <c r="A295" s="250" t="s">
        <v>1715</v>
      </c>
      <c r="B295" s="251">
        <v>1</v>
      </c>
      <c r="C295" s="244" t="s">
        <v>37</v>
      </c>
      <c r="D295" s="39" t="s">
        <v>800</v>
      </c>
      <c r="E295" s="252" t="s">
        <v>1772</v>
      </c>
    </row>
    <row r="296" spans="1:5" ht="15" customHeight="1" x14ac:dyDescent="0.3">
      <c r="A296" s="250" t="s">
        <v>1715</v>
      </c>
      <c r="B296" s="251">
        <v>2</v>
      </c>
      <c r="C296" s="244" t="s">
        <v>38</v>
      </c>
      <c r="D296" s="39" t="s">
        <v>801</v>
      </c>
      <c r="E296" s="252" t="s">
        <v>1771</v>
      </c>
    </row>
    <row r="297" spans="1:5" ht="15" customHeight="1" x14ac:dyDescent="0.2">
      <c r="A297" s="250" t="s">
        <v>1715</v>
      </c>
      <c r="B297" s="251">
        <v>77</v>
      </c>
      <c r="C297" s="244" t="s">
        <v>63</v>
      </c>
      <c r="D297" s="38" t="s">
        <v>819</v>
      </c>
      <c r="E297" s="38" t="s">
        <v>1537</v>
      </c>
    </row>
    <row r="298" spans="1:5" ht="15" customHeight="1" x14ac:dyDescent="0.2">
      <c r="A298" s="250" t="s">
        <v>1715</v>
      </c>
      <c r="B298" s="251">
        <v>88</v>
      </c>
      <c r="C298" s="244" t="s">
        <v>45</v>
      </c>
      <c r="D298" s="38" t="s">
        <v>1736</v>
      </c>
      <c r="E298" s="38" t="s">
        <v>1764</v>
      </c>
    </row>
    <row r="299" spans="1:5" ht="15" customHeight="1" x14ac:dyDescent="0.2">
      <c r="A299" s="250"/>
      <c r="B299" s="251"/>
      <c r="C299" s="244"/>
    </row>
    <row r="300" spans="1:5" ht="15" customHeight="1" x14ac:dyDescent="0.2">
      <c r="A300" s="250" t="s">
        <v>1716</v>
      </c>
      <c r="B300" s="251">
        <v>1</v>
      </c>
      <c r="C300" s="244" t="s">
        <v>1717</v>
      </c>
      <c r="D300" s="38" t="s">
        <v>1746</v>
      </c>
      <c r="E300" s="38" t="s">
        <v>1773</v>
      </c>
    </row>
    <row r="301" spans="1:5" ht="15" customHeight="1" x14ac:dyDescent="0.2">
      <c r="A301" s="250" t="s">
        <v>1716</v>
      </c>
      <c r="B301" s="251">
        <v>2</v>
      </c>
      <c r="C301" s="244" t="s">
        <v>1718</v>
      </c>
      <c r="D301" s="38" t="s">
        <v>1747</v>
      </c>
      <c r="E301" s="38" t="s">
        <v>1774</v>
      </c>
    </row>
    <row r="302" spans="1:5" ht="15" customHeight="1" x14ac:dyDescent="0.3">
      <c r="A302" s="250" t="s">
        <v>1716</v>
      </c>
      <c r="B302" s="251">
        <v>3</v>
      </c>
      <c r="C302" s="244" t="s">
        <v>1719</v>
      </c>
      <c r="D302" s="38" t="s">
        <v>1748</v>
      </c>
      <c r="E302" s="252" t="s">
        <v>1775</v>
      </c>
    </row>
    <row r="303" spans="1:5" ht="15" customHeight="1" x14ac:dyDescent="0.3">
      <c r="A303" s="250" t="s">
        <v>1716</v>
      </c>
      <c r="B303" s="251">
        <v>4</v>
      </c>
      <c r="C303" s="244" t="s">
        <v>1720</v>
      </c>
      <c r="D303" s="38" t="s">
        <v>1749</v>
      </c>
      <c r="E303" s="252" t="s">
        <v>1776</v>
      </c>
    </row>
    <row r="304" spans="1:5" ht="15" customHeight="1" x14ac:dyDescent="0.2">
      <c r="A304" s="250" t="s">
        <v>1716</v>
      </c>
      <c r="B304" s="251">
        <v>5</v>
      </c>
      <c r="C304" s="244" t="s">
        <v>1721</v>
      </c>
      <c r="D304" s="38" t="s">
        <v>1750</v>
      </c>
      <c r="E304" s="38" t="s">
        <v>1778</v>
      </c>
    </row>
    <row r="305" spans="1:5" ht="15" customHeight="1" x14ac:dyDescent="0.2">
      <c r="A305" s="250" t="s">
        <v>1716</v>
      </c>
      <c r="B305" s="251">
        <v>6</v>
      </c>
      <c r="C305" s="244" t="s">
        <v>1722</v>
      </c>
      <c r="D305" s="38" t="s">
        <v>1751</v>
      </c>
      <c r="E305" s="38" t="s">
        <v>1777</v>
      </c>
    </row>
    <row r="306" spans="1:5" ht="15" customHeight="1" x14ac:dyDescent="0.2">
      <c r="A306" s="250" t="s">
        <v>1716</v>
      </c>
      <c r="B306" s="251">
        <v>7</v>
      </c>
      <c r="C306" s="244" t="s">
        <v>1723</v>
      </c>
      <c r="D306" s="38" t="s">
        <v>1752</v>
      </c>
      <c r="E306" s="38" t="s">
        <v>1779</v>
      </c>
    </row>
    <row r="307" spans="1:5" ht="15" customHeight="1" x14ac:dyDescent="0.2">
      <c r="A307" s="250" t="s">
        <v>1716</v>
      </c>
      <c r="B307" s="251">
        <v>77</v>
      </c>
      <c r="C307" s="244" t="s">
        <v>63</v>
      </c>
      <c r="D307" s="38" t="s">
        <v>819</v>
      </c>
      <c r="E307" s="38" t="s">
        <v>1537</v>
      </c>
    </row>
    <row r="308" spans="1:5" ht="15" customHeight="1" x14ac:dyDescent="0.2">
      <c r="A308" s="250" t="s">
        <v>1716</v>
      </c>
      <c r="B308" s="251">
        <v>88</v>
      </c>
      <c r="C308" s="244" t="s">
        <v>45</v>
      </c>
      <c r="D308" s="38" t="s">
        <v>1736</v>
      </c>
      <c r="E308" s="38" t="s">
        <v>1764</v>
      </c>
    </row>
    <row r="309" spans="1:5" ht="15" customHeight="1" x14ac:dyDescent="0.2">
      <c r="A309" s="250"/>
      <c r="B309" s="251"/>
      <c r="C309" s="244"/>
    </row>
    <row r="310" spans="1:5" ht="15" customHeight="1" x14ac:dyDescent="0.2">
      <c r="A310" s="250" t="s">
        <v>1724</v>
      </c>
      <c r="B310" s="251">
        <v>1</v>
      </c>
      <c r="C310" s="244" t="s">
        <v>1725</v>
      </c>
      <c r="D310" s="38" t="s">
        <v>1753</v>
      </c>
      <c r="E310" s="38" t="s">
        <v>1780</v>
      </c>
    </row>
    <row r="311" spans="1:5" ht="15" customHeight="1" x14ac:dyDescent="0.2">
      <c r="A311" s="250" t="s">
        <v>1724</v>
      </c>
      <c r="B311" s="251">
        <v>2</v>
      </c>
      <c r="C311" s="244" t="s">
        <v>1726</v>
      </c>
      <c r="D311" s="38" t="s">
        <v>1754</v>
      </c>
      <c r="E311" s="38" t="s">
        <v>1781</v>
      </c>
    </row>
    <row r="312" spans="1:5" ht="15" customHeight="1" x14ac:dyDescent="0.2">
      <c r="A312" s="250" t="s">
        <v>1724</v>
      </c>
      <c r="B312" s="251">
        <v>3</v>
      </c>
      <c r="C312" s="244" t="s">
        <v>1727</v>
      </c>
      <c r="D312" s="38" t="s">
        <v>1755</v>
      </c>
      <c r="E312" s="38" t="s">
        <v>1782</v>
      </c>
    </row>
    <row r="313" spans="1:5" ht="15" customHeight="1" x14ac:dyDescent="0.2">
      <c r="A313" s="250" t="s">
        <v>1724</v>
      </c>
      <c r="B313" s="251">
        <v>4</v>
      </c>
      <c r="C313" s="244" t="s">
        <v>1728</v>
      </c>
      <c r="D313" s="38" t="s">
        <v>2178</v>
      </c>
      <c r="E313" s="38" t="s">
        <v>1783</v>
      </c>
    </row>
    <row r="314" spans="1:5" ht="15" customHeight="1" x14ac:dyDescent="0.2">
      <c r="A314" s="250" t="s">
        <v>1724</v>
      </c>
      <c r="B314" s="251">
        <v>5</v>
      </c>
      <c r="C314" s="244" t="s">
        <v>1729</v>
      </c>
      <c r="D314" s="38" t="s">
        <v>1756</v>
      </c>
      <c r="E314" s="38" t="s">
        <v>1784</v>
      </c>
    </row>
    <row r="315" spans="1:5" ht="15" customHeight="1" x14ac:dyDescent="0.2">
      <c r="A315" s="250" t="s">
        <v>1724</v>
      </c>
      <c r="B315" s="251">
        <v>6</v>
      </c>
      <c r="C315" s="244" t="s">
        <v>1730</v>
      </c>
      <c r="D315" s="38" t="s">
        <v>1757</v>
      </c>
      <c r="E315" s="38" t="s">
        <v>1785</v>
      </c>
    </row>
    <row r="316" spans="1:5" ht="15" customHeight="1" x14ac:dyDescent="0.2">
      <c r="A316" s="250" t="s">
        <v>1724</v>
      </c>
      <c r="B316" s="251">
        <v>7</v>
      </c>
      <c r="C316" s="244" t="s">
        <v>1723</v>
      </c>
      <c r="D316" s="38" t="s">
        <v>1752</v>
      </c>
      <c r="E316" s="38" t="s">
        <v>1779</v>
      </c>
    </row>
    <row r="317" spans="1:5" ht="15" customHeight="1" x14ac:dyDescent="0.2">
      <c r="A317" s="250" t="s">
        <v>1724</v>
      </c>
      <c r="B317" s="251">
        <v>77</v>
      </c>
      <c r="C317" s="244" t="s">
        <v>63</v>
      </c>
      <c r="D317" s="38" t="s">
        <v>819</v>
      </c>
      <c r="E317" s="38" t="s">
        <v>1537</v>
      </c>
    </row>
    <row r="318" spans="1:5" ht="15" customHeight="1" x14ac:dyDescent="0.2">
      <c r="A318" s="250" t="s">
        <v>1724</v>
      </c>
      <c r="B318" s="251">
        <v>88</v>
      </c>
      <c r="C318" s="244" t="s">
        <v>45</v>
      </c>
      <c r="D318" s="38" t="s">
        <v>1736</v>
      </c>
      <c r="E318" s="38" t="s">
        <v>1764</v>
      </c>
    </row>
    <row r="319" spans="1:5" ht="15" customHeight="1" x14ac:dyDescent="0.2">
      <c r="A319" s="250"/>
      <c r="B319" s="251"/>
      <c r="C319" s="244"/>
    </row>
    <row r="320" spans="1:5" ht="15" customHeight="1" x14ac:dyDescent="0.2">
      <c r="A320" s="250" t="s">
        <v>1731</v>
      </c>
      <c r="B320" s="251">
        <v>1</v>
      </c>
      <c r="C320" s="244" t="s">
        <v>119</v>
      </c>
      <c r="D320" s="38" t="s">
        <v>1733</v>
      </c>
      <c r="E320" s="38" t="s">
        <v>1759</v>
      </c>
    </row>
    <row r="321" spans="1:5" ht="15" customHeight="1" x14ac:dyDescent="0.2">
      <c r="A321" s="250" t="s">
        <v>1731</v>
      </c>
      <c r="B321" s="251">
        <v>2</v>
      </c>
      <c r="C321" s="244" t="s">
        <v>121</v>
      </c>
      <c r="D321" s="38" t="s">
        <v>945</v>
      </c>
      <c r="E321" s="38" t="s">
        <v>1760</v>
      </c>
    </row>
    <row r="322" spans="1:5" ht="15" customHeight="1" x14ac:dyDescent="0.2">
      <c r="A322" s="250" t="s">
        <v>1731</v>
      </c>
      <c r="B322" s="251">
        <v>3</v>
      </c>
      <c r="C322" s="244" t="s">
        <v>112</v>
      </c>
      <c r="D322" s="38" t="s">
        <v>938</v>
      </c>
      <c r="E322" s="38" t="s">
        <v>1761</v>
      </c>
    </row>
    <row r="323" spans="1:5" ht="15" customHeight="1" x14ac:dyDescent="0.2">
      <c r="A323" s="250" t="s">
        <v>1731</v>
      </c>
      <c r="B323" s="251">
        <v>4</v>
      </c>
      <c r="C323" s="244" t="s">
        <v>1732</v>
      </c>
      <c r="D323" s="38" t="s">
        <v>1758</v>
      </c>
      <c r="E323" s="38" t="s">
        <v>2130</v>
      </c>
    </row>
    <row r="324" spans="1:5" ht="15" customHeight="1" x14ac:dyDescent="0.2">
      <c r="A324" s="250" t="s">
        <v>1731</v>
      </c>
      <c r="B324" s="251">
        <v>77</v>
      </c>
      <c r="C324" s="244" t="s">
        <v>63</v>
      </c>
      <c r="D324" s="38" t="s">
        <v>819</v>
      </c>
      <c r="E324" s="38" t="s">
        <v>1537</v>
      </c>
    </row>
    <row r="325" spans="1:5" ht="15" customHeight="1" x14ac:dyDescent="0.2">
      <c r="A325" s="250" t="s">
        <v>1731</v>
      </c>
      <c r="B325" s="251">
        <v>88</v>
      </c>
      <c r="C325" s="244" t="s">
        <v>45</v>
      </c>
      <c r="D325" s="38" t="s">
        <v>1736</v>
      </c>
      <c r="E325" s="38" t="s">
        <v>1764</v>
      </c>
    </row>
    <row r="327" spans="1:5" s="244" customFormat="1" ht="15" customHeight="1" x14ac:dyDescent="0.2">
      <c r="A327" s="250" t="s">
        <v>1939</v>
      </c>
      <c r="B327" s="251">
        <v>1</v>
      </c>
      <c r="C327" s="244" t="s">
        <v>1940</v>
      </c>
      <c r="D327" s="38" t="s">
        <v>1941</v>
      </c>
      <c r="E327" s="38" t="s">
        <v>1942</v>
      </c>
    </row>
    <row r="328" spans="1:5" s="244" customFormat="1" ht="15" customHeight="1" x14ac:dyDescent="0.2">
      <c r="A328" s="250" t="s">
        <v>1939</v>
      </c>
      <c r="B328" s="251">
        <v>2</v>
      </c>
      <c r="C328" s="244" t="s">
        <v>1943</v>
      </c>
      <c r="D328" s="38" t="s">
        <v>1944</v>
      </c>
      <c r="E328" s="38" t="s">
        <v>1945</v>
      </c>
    </row>
    <row r="329" spans="1:5" s="244" customFormat="1" ht="15" customHeight="1" x14ac:dyDescent="0.2">
      <c r="A329" s="250" t="s">
        <v>1939</v>
      </c>
      <c r="B329" s="251">
        <v>3</v>
      </c>
      <c r="C329" s="244" t="s">
        <v>1946</v>
      </c>
      <c r="D329" s="38" t="s">
        <v>1947</v>
      </c>
      <c r="E329" s="38" t="s">
        <v>1948</v>
      </c>
    </row>
    <row r="330" spans="1:5" s="244" customFormat="1" ht="15" customHeight="1" x14ac:dyDescent="0.2">
      <c r="A330" s="250" t="s">
        <v>1939</v>
      </c>
      <c r="B330" s="251">
        <v>4</v>
      </c>
      <c r="C330" s="244" t="s">
        <v>1949</v>
      </c>
      <c r="D330" s="38" t="s">
        <v>1950</v>
      </c>
      <c r="E330" s="38" t="s">
        <v>1951</v>
      </c>
    </row>
    <row r="331" spans="1:5" s="244" customFormat="1" ht="15" customHeight="1" x14ac:dyDescent="0.2">
      <c r="A331" s="250" t="s">
        <v>1939</v>
      </c>
      <c r="B331" s="251">
        <v>77</v>
      </c>
      <c r="C331" s="244" t="s">
        <v>63</v>
      </c>
      <c r="D331" s="38" t="s">
        <v>819</v>
      </c>
      <c r="E331" s="38" t="s">
        <v>1537</v>
      </c>
    </row>
    <row r="332" spans="1:5" s="244" customFormat="1" ht="15" customHeight="1" x14ac:dyDescent="0.2">
      <c r="A332" s="250"/>
      <c r="B332" s="251"/>
      <c r="D332" s="38"/>
      <c r="E332" s="38"/>
    </row>
    <row r="333" spans="1:5" s="244" customFormat="1" ht="15" customHeight="1" x14ac:dyDescent="0.2">
      <c r="A333" s="250" t="s">
        <v>1952</v>
      </c>
      <c r="B333" s="251">
        <v>1</v>
      </c>
      <c r="C333" s="244" t="s">
        <v>1953</v>
      </c>
      <c r="D333" s="38" t="s">
        <v>1954</v>
      </c>
      <c r="E333" s="38" t="s">
        <v>1955</v>
      </c>
    </row>
    <row r="334" spans="1:5" s="244" customFormat="1" ht="15" customHeight="1" x14ac:dyDescent="0.2">
      <c r="A334" s="250" t="s">
        <v>1952</v>
      </c>
      <c r="B334" s="251">
        <v>2</v>
      </c>
      <c r="C334" s="244" t="s">
        <v>1956</v>
      </c>
      <c r="D334" s="38" t="s">
        <v>1957</v>
      </c>
      <c r="E334" s="38" t="s">
        <v>1958</v>
      </c>
    </row>
    <row r="335" spans="1:5" s="244" customFormat="1" ht="15" customHeight="1" x14ac:dyDescent="0.2">
      <c r="A335" s="250" t="s">
        <v>1952</v>
      </c>
      <c r="B335" s="251">
        <v>3</v>
      </c>
      <c r="C335" s="244" t="s">
        <v>1959</v>
      </c>
      <c r="D335" s="38" t="s">
        <v>1960</v>
      </c>
      <c r="E335" s="38" t="s">
        <v>1961</v>
      </c>
    </row>
    <row r="336" spans="1:5" s="244" customFormat="1" ht="15" customHeight="1" x14ac:dyDescent="0.2">
      <c r="A336" s="250" t="s">
        <v>1952</v>
      </c>
      <c r="B336" s="251">
        <v>4</v>
      </c>
      <c r="C336" s="244" t="s">
        <v>1962</v>
      </c>
      <c r="D336" s="38" t="s">
        <v>1963</v>
      </c>
      <c r="E336" s="38" t="s">
        <v>1964</v>
      </c>
    </row>
    <row r="337" spans="1:5" s="244" customFormat="1" ht="15" customHeight="1" x14ac:dyDescent="0.2">
      <c r="A337" s="250" t="s">
        <v>1952</v>
      </c>
      <c r="B337" s="251">
        <v>5</v>
      </c>
      <c r="C337" s="244" t="s">
        <v>1965</v>
      </c>
      <c r="D337" s="38" t="s">
        <v>1966</v>
      </c>
      <c r="E337" s="38" t="s">
        <v>1967</v>
      </c>
    </row>
    <row r="338" spans="1:5" s="244" customFormat="1" ht="15" customHeight="1" x14ac:dyDescent="0.2">
      <c r="A338" s="250" t="s">
        <v>1952</v>
      </c>
      <c r="B338" s="251">
        <v>6</v>
      </c>
      <c r="C338" s="244" t="s">
        <v>1968</v>
      </c>
      <c r="D338" s="38" t="s">
        <v>1969</v>
      </c>
      <c r="E338" s="38" t="s">
        <v>1970</v>
      </c>
    </row>
    <row r="339" spans="1:5" s="244" customFormat="1" ht="15" customHeight="1" x14ac:dyDescent="0.2">
      <c r="A339" s="250" t="s">
        <v>1952</v>
      </c>
      <c r="B339" s="251">
        <v>77</v>
      </c>
      <c r="C339" s="244" t="s">
        <v>87</v>
      </c>
      <c r="D339" s="38" t="s">
        <v>819</v>
      </c>
      <c r="E339" s="38" t="s">
        <v>1537</v>
      </c>
    </row>
    <row r="340" spans="1:5" s="244" customFormat="1" ht="15" customHeight="1" x14ac:dyDescent="0.2">
      <c r="A340" s="250"/>
      <c r="B340" s="251"/>
      <c r="D340" s="38"/>
      <c r="E340" s="38"/>
    </row>
    <row r="341" spans="1:5" s="244" customFormat="1" ht="15" customHeight="1" x14ac:dyDescent="0.2">
      <c r="A341" s="250" t="s">
        <v>1971</v>
      </c>
      <c r="B341" s="251">
        <v>1</v>
      </c>
      <c r="C341" s="244" t="s">
        <v>1972</v>
      </c>
      <c r="D341" s="38" t="s">
        <v>1973</v>
      </c>
      <c r="E341" s="38" t="s">
        <v>1974</v>
      </c>
    </row>
    <row r="342" spans="1:5" s="244" customFormat="1" ht="15" customHeight="1" x14ac:dyDescent="0.2">
      <c r="A342" s="250" t="s">
        <v>1971</v>
      </c>
      <c r="B342" s="251">
        <v>2</v>
      </c>
      <c r="C342" s="244" t="s">
        <v>1975</v>
      </c>
      <c r="D342" s="38" t="s">
        <v>1976</v>
      </c>
      <c r="E342" s="38" t="s">
        <v>1977</v>
      </c>
    </row>
    <row r="343" spans="1:5" s="244" customFormat="1" ht="15" customHeight="1" x14ac:dyDescent="0.2">
      <c r="A343" s="250" t="s">
        <v>1971</v>
      </c>
      <c r="B343" s="251">
        <v>3</v>
      </c>
      <c r="C343" s="244" t="s">
        <v>1978</v>
      </c>
      <c r="D343" s="38" t="s">
        <v>1979</v>
      </c>
      <c r="E343" s="38" t="s">
        <v>1980</v>
      </c>
    </row>
    <row r="344" spans="1:5" s="244" customFormat="1" ht="15" customHeight="1" x14ac:dyDescent="0.2">
      <c r="A344" s="250" t="s">
        <v>1971</v>
      </c>
      <c r="B344" s="251">
        <v>4</v>
      </c>
      <c r="C344" s="244" t="s">
        <v>1981</v>
      </c>
      <c r="D344" s="38" t="s">
        <v>1982</v>
      </c>
      <c r="E344" s="38" t="s">
        <v>1983</v>
      </c>
    </row>
    <row r="345" spans="1:5" s="244" customFormat="1" ht="15" customHeight="1" x14ac:dyDescent="0.2">
      <c r="A345" s="250" t="s">
        <v>1971</v>
      </c>
      <c r="B345" s="251">
        <v>5</v>
      </c>
      <c r="C345" s="244" t="s">
        <v>1984</v>
      </c>
      <c r="D345" s="38" t="s">
        <v>1985</v>
      </c>
      <c r="E345" s="38" t="s">
        <v>1986</v>
      </c>
    </row>
    <row r="346" spans="1:5" s="244" customFormat="1" ht="15" customHeight="1" x14ac:dyDescent="0.2">
      <c r="A346" s="250" t="s">
        <v>1971</v>
      </c>
      <c r="B346" s="251">
        <v>6</v>
      </c>
      <c r="C346" s="244" t="s">
        <v>1987</v>
      </c>
      <c r="D346" s="38" t="s">
        <v>1988</v>
      </c>
      <c r="E346" s="38" t="s">
        <v>1989</v>
      </c>
    </row>
    <row r="347" spans="1:5" s="244" customFormat="1" ht="15" customHeight="1" x14ac:dyDescent="0.2">
      <c r="A347" s="250"/>
      <c r="B347" s="251"/>
      <c r="D347" s="38"/>
      <c r="E347" s="38"/>
    </row>
    <row r="348" spans="1:5" s="244" customFormat="1" ht="15" customHeight="1" x14ac:dyDescent="0.2">
      <c r="A348" s="250" t="s">
        <v>1990</v>
      </c>
      <c r="B348" s="251">
        <v>1</v>
      </c>
      <c r="C348" s="244" t="s">
        <v>1991</v>
      </c>
      <c r="D348" s="38" t="s">
        <v>1992</v>
      </c>
      <c r="E348" s="38" t="s">
        <v>1993</v>
      </c>
    </row>
    <row r="349" spans="1:5" s="244" customFormat="1" ht="15" customHeight="1" x14ac:dyDescent="0.2">
      <c r="A349" s="250" t="s">
        <v>1990</v>
      </c>
      <c r="B349" s="251">
        <v>2</v>
      </c>
      <c r="C349" s="244" t="s">
        <v>1994</v>
      </c>
      <c r="D349" s="38" t="s">
        <v>1995</v>
      </c>
      <c r="E349" s="38" t="s">
        <v>1996</v>
      </c>
    </row>
    <row r="350" spans="1:5" s="244" customFormat="1" ht="15" customHeight="1" x14ac:dyDescent="0.2">
      <c r="A350" s="250" t="s">
        <v>1990</v>
      </c>
      <c r="B350" s="251">
        <v>3</v>
      </c>
      <c r="C350" s="244" t="s">
        <v>1997</v>
      </c>
      <c r="D350" s="38" t="s">
        <v>1998</v>
      </c>
      <c r="E350" s="38" t="s">
        <v>1999</v>
      </c>
    </row>
    <row r="351" spans="1:5" s="244" customFormat="1" ht="15" customHeight="1" x14ac:dyDescent="0.2">
      <c r="A351" s="250" t="s">
        <v>1990</v>
      </c>
      <c r="B351" s="251">
        <v>4</v>
      </c>
      <c r="C351" s="244" t="s">
        <v>2000</v>
      </c>
      <c r="D351" s="38" t="s">
        <v>2001</v>
      </c>
      <c r="E351" s="38" t="s">
        <v>2002</v>
      </c>
    </row>
    <row r="352" spans="1:5" s="244" customFormat="1" ht="15" customHeight="1" x14ac:dyDescent="0.2">
      <c r="A352" s="250" t="s">
        <v>1990</v>
      </c>
      <c r="B352" s="251">
        <v>5</v>
      </c>
      <c r="C352" s="244" t="s">
        <v>151</v>
      </c>
      <c r="D352" s="38" t="s">
        <v>2003</v>
      </c>
      <c r="E352" s="38" t="s">
        <v>1892</v>
      </c>
    </row>
    <row r="353" spans="1:5" s="244" customFormat="1" ht="15" customHeight="1" x14ac:dyDescent="0.2">
      <c r="A353" s="250"/>
      <c r="B353" s="251"/>
      <c r="D353" s="38"/>
      <c r="E353" s="38"/>
    </row>
    <row r="354" spans="1:5" s="244" customFormat="1" ht="15" customHeight="1" x14ac:dyDescent="0.2">
      <c r="A354" s="250" t="s">
        <v>2004</v>
      </c>
      <c r="B354" s="251">
        <v>1</v>
      </c>
      <c r="C354" s="244" t="s">
        <v>2005</v>
      </c>
      <c r="D354" s="38" t="s">
        <v>938</v>
      </c>
      <c r="E354" s="38" t="s">
        <v>1761</v>
      </c>
    </row>
    <row r="355" spans="1:5" s="244" customFormat="1" ht="15" customHeight="1" x14ac:dyDescent="0.2">
      <c r="A355" s="250" t="s">
        <v>2004</v>
      </c>
      <c r="B355" s="251">
        <v>2</v>
      </c>
      <c r="C355" s="244" t="s">
        <v>2006</v>
      </c>
      <c r="D355" s="38" t="s">
        <v>2007</v>
      </c>
      <c r="E355" s="38" t="s">
        <v>2008</v>
      </c>
    </row>
    <row r="356" spans="1:5" s="244" customFormat="1" ht="15" customHeight="1" x14ac:dyDescent="0.2">
      <c r="A356" s="250" t="s">
        <v>2004</v>
      </c>
      <c r="B356" s="251">
        <v>3</v>
      </c>
      <c r="C356" s="244" t="s">
        <v>2009</v>
      </c>
      <c r="D356" s="38" t="s">
        <v>2010</v>
      </c>
      <c r="E356" s="38" t="s">
        <v>2011</v>
      </c>
    </row>
    <row r="357" spans="1:5" s="244" customFormat="1" ht="15" customHeight="1" x14ac:dyDescent="0.2">
      <c r="A357" s="250" t="s">
        <v>2004</v>
      </c>
      <c r="B357" s="251">
        <v>4</v>
      </c>
      <c r="C357" s="244" t="s">
        <v>2012</v>
      </c>
      <c r="D357" s="38" t="s">
        <v>2013</v>
      </c>
      <c r="E357" s="38" t="s">
        <v>2014</v>
      </c>
    </row>
    <row r="358" spans="1:5" s="244" customFormat="1" ht="15" customHeight="1" x14ac:dyDescent="0.2">
      <c r="A358" s="250" t="s">
        <v>2004</v>
      </c>
      <c r="B358" s="251">
        <v>5</v>
      </c>
      <c r="C358" s="244" t="s">
        <v>2015</v>
      </c>
      <c r="D358" s="38" t="s">
        <v>2016</v>
      </c>
      <c r="E358" s="38" t="s">
        <v>2017</v>
      </c>
    </row>
    <row r="359" spans="1:5" s="244" customFormat="1" ht="15" customHeight="1" x14ac:dyDescent="0.2">
      <c r="A359" s="250" t="s">
        <v>2004</v>
      </c>
      <c r="B359" s="251">
        <v>6</v>
      </c>
      <c r="C359" s="244" t="s">
        <v>2018</v>
      </c>
      <c r="D359" s="38" t="s">
        <v>2019</v>
      </c>
      <c r="E359" s="38" t="s">
        <v>2020</v>
      </c>
    </row>
    <row r="360" spans="1:5" s="244" customFormat="1" ht="15" customHeight="1" x14ac:dyDescent="0.2">
      <c r="A360" s="250" t="s">
        <v>2004</v>
      </c>
      <c r="B360" s="251">
        <v>7</v>
      </c>
      <c r="C360" s="244" t="s">
        <v>2021</v>
      </c>
      <c r="D360" s="38" t="s">
        <v>2022</v>
      </c>
      <c r="E360" s="38" t="s">
        <v>2023</v>
      </c>
    </row>
    <row r="362" spans="1:5" ht="15" customHeight="1" x14ac:dyDescent="0.2">
      <c r="A362" s="38" t="s">
        <v>2242</v>
      </c>
      <c r="B362" s="38">
        <v>1</v>
      </c>
      <c r="C362" s="38" t="s">
        <v>2243</v>
      </c>
      <c r="D362" s="38" t="s">
        <v>2244</v>
      </c>
      <c r="E362" s="38" t="s">
        <v>2245</v>
      </c>
    </row>
    <row r="363" spans="1:5" ht="15" customHeight="1" x14ac:dyDescent="0.2">
      <c r="A363" s="38" t="s">
        <v>2242</v>
      </c>
      <c r="B363" s="38">
        <v>2</v>
      </c>
      <c r="C363" s="38" t="s">
        <v>2246</v>
      </c>
      <c r="D363" s="38" t="s">
        <v>2247</v>
      </c>
      <c r="E363" s="38" t="s">
        <v>2248</v>
      </c>
    </row>
    <row r="364" spans="1:5" ht="15" customHeight="1" x14ac:dyDescent="0.2">
      <c r="A364" s="38" t="s">
        <v>2242</v>
      </c>
      <c r="B364" s="38">
        <v>3</v>
      </c>
      <c r="C364" s="38" t="s">
        <v>2249</v>
      </c>
      <c r="D364" s="38" t="s">
        <v>2250</v>
      </c>
      <c r="E364" s="38" t="s">
        <v>2251</v>
      </c>
    </row>
    <row r="365" spans="1:5" ht="15" customHeight="1" x14ac:dyDescent="0.2">
      <c r="A365" s="38" t="s">
        <v>2242</v>
      </c>
      <c r="B365" s="38">
        <v>4</v>
      </c>
      <c r="C365" s="38" t="s">
        <v>2252</v>
      </c>
      <c r="D365" s="38" t="s">
        <v>2253</v>
      </c>
      <c r="E365" s="38" t="s">
        <v>2254</v>
      </c>
    </row>
    <row r="366" spans="1:5" ht="15" customHeight="1" x14ac:dyDescent="0.2">
      <c r="A366" s="38" t="s">
        <v>2242</v>
      </c>
      <c r="B366" s="38">
        <v>77</v>
      </c>
      <c r="C366" s="38" t="s">
        <v>63</v>
      </c>
      <c r="D366" s="38" t="s">
        <v>819</v>
      </c>
      <c r="E366" s="38" t="s">
        <v>1537</v>
      </c>
    </row>
    <row r="367" spans="1:5" ht="15" customHeight="1" x14ac:dyDescent="0.2">
      <c r="A367" s="38" t="s">
        <v>2242</v>
      </c>
      <c r="B367" s="38">
        <v>88</v>
      </c>
      <c r="C367" s="38" t="s">
        <v>45</v>
      </c>
      <c r="D367" s="38" t="s">
        <v>1259</v>
      </c>
      <c r="E367" s="38" t="s">
        <v>1764</v>
      </c>
    </row>
    <row r="369" spans="1:5" ht="15" customHeight="1" x14ac:dyDescent="0.2">
      <c r="A369" s="38" t="s">
        <v>2255</v>
      </c>
      <c r="B369" s="38">
        <v>1</v>
      </c>
      <c r="C369" s="38" t="s">
        <v>2256</v>
      </c>
      <c r="D369" s="38" t="s">
        <v>2257</v>
      </c>
      <c r="E369" s="38" t="s">
        <v>2420</v>
      </c>
    </row>
    <row r="370" spans="1:5" ht="15" customHeight="1" x14ac:dyDescent="0.2">
      <c r="A370" s="38" t="s">
        <v>2255</v>
      </c>
      <c r="B370" s="38">
        <v>2</v>
      </c>
      <c r="C370" s="38" t="s">
        <v>2258</v>
      </c>
      <c r="D370" s="38" t="s">
        <v>2259</v>
      </c>
      <c r="E370" s="38" t="s">
        <v>2260</v>
      </c>
    </row>
    <row r="371" spans="1:5" ht="15" customHeight="1" x14ac:dyDescent="0.2">
      <c r="A371" s="38" t="s">
        <v>2255</v>
      </c>
      <c r="B371" s="38">
        <v>3</v>
      </c>
      <c r="C371" s="38" t="s">
        <v>2261</v>
      </c>
      <c r="D371" s="38" t="s">
        <v>2262</v>
      </c>
      <c r="E371" s="38" t="s">
        <v>2263</v>
      </c>
    </row>
    <row r="372" spans="1:5" ht="15" customHeight="1" x14ac:dyDescent="0.2">
      <c r="A372" s="38" t="s">
        <v>2255</v>
      </c>
      <c r="B372" s="38">
        <v>4</v>
      </c>
      <c r="C372" s="38" t="s">
        <v>2264</v>
      </c>
      <c r="D372" s="38" t="s">
        <v>2265</v>
      </c>
      <c r="E372" s="38" t="s">
        <v>2421</v>
      </c>
    </row>
    <row r="373" spans="1:5" ht="15" customHeight="1" x14ac:dyDescent="0.2">
      <c r="A373" s="38" t="s">
        <v>2255</v>
      </c>
      <c r="B373" s="38">
        <v>5</v>
      </c>
      <c r="C373" s="38" t="s">
        <v>2266</v>
      </c>
      <c r="D373" s="38" t="s">
        <v>2267</v>
      </c>
      <c r="E373" s="38" t="s">
        <v>2422</v>
      </c>
    </row>
    <row r="374" spans="1:5" ht="15" customHeight="1" x14ac:dyDescent="0.2">
      <c r="A374" s="38" t="s">
        <v>2255</v>
      </c>
      <c r="B374" s="38">
        <v>6</v>
      </c>
      <c r="C374" s="38" t="s">
        <v>2268</v>
      </c>
      <c r="D374" s="38" t="s">
        <v>958</v>
      </c>
      <c r="E374" s="38" t="s">
        <v>1892</v>
      </c>
    </row>
    <row r="375" spans="1:5" ht="15" customHeight="1" x14ac:dyDescent="0.2">
      <c r="A375" s="38" t="s">
        <v>2255</v>
      </c>
      <c r="B375" s="38">
        <v>77</v>
      </c>
      <c r="C375" s="38" t="s">
        <v>2269</v>
      </c>
      <c r="D375" s="38" t="s">
        <v>819</v>
      </c>
      <c r="E375" s="38" t="s">
        <v>1537</v>
      </c>
    </row>
    <row r="376" spans="1:5" ht="15" customHeight="1" x14ac:dyDescent="0.2">
      <c r="A376" s="38" t="s">
        <v>2255</v>
      </c>
      <c r="B376" s="38">
        <v>88</v>
      </c>
      <c r="C376" s="38" t="s">
        <v>45</v>
      </c>
      <c r="D376" s="38" t="s">
        <v>1259</v>
      </c>
      <c r="E376" s="38" t="s">
        <v>1764</v>
      </c>
    </row>
    <row r="378" spans="1:5" ht="15" customHeight="1" x14ac:dyDescent="0.2">
      <c r="A378" s="38" t="s">
        <v>2270</v>
      </c>
      <c r="B378" s="38">
        <v>1</v>
      </c>
      <c r="C378" s="38" t="s">
        <v>2271</v>
      </c>
      <c r="D378" s="38" t="s">
        <v>2272</v>
      </c>
      <c r="E378" s="38" t="s">
        <v>2273</v>
      </c>
    </row>
    <row r="379" spans="1:5" ht="15" customHeight="1" x14ac:dyDescent="0.2">
      <c r="A379" s="38" t="s">
        <v>2270</v>
      </c>
      <c r="B379" s="38">
        <v>2</v>
      </c>
      <c r="C379" s="38" t="s">
        <v>2274</v>
      </c>
      <c r="D379" s="38" t="s">
        <v>2275</v>
      </c>
      <c r="E379" s="38" t="s">
        <v>2276</v>
      </c>
    </row>
    <row r="380" spans="1:5" ht="15" customHeight="1" x14ac:dyDescent="0.2">
      <c r="A380" s="38" t="s">
        <v>2270</v>
      </c>
      <c r="B380" s="38">
        <v>3</v>
      </c>
      <c r="C380" s="38" t="s">
        <v>2277</v>
      </c>
      <c r="D380" s="38" t="s">
        <v>2278</v>
      </c>
      <c r="E380" s="38" t="s">
        <v>2279</v>
      </c>
    </row>
    <row r="381" spans="1:5" ht="15" customHeight="1" x14ac:dyDescent="0.2">
      <c r="A381" s="38" t="s">
        <v>2270</v>
      </c>
      <c r="B381" s="38">
        <v>4</v>
      </c>
      <c r="C381" s="38" t="s">
        <v>2280</v>
      </c>
      <c r="D381" s="38" t="s">
        <v>2281</v>
      </c>
      <c r="E381" s="38" t="s">
        <v>2282</v>
      </c>
    </row>
    <row r="382" spans="1:5" ht="15" customHeight="1" x14ac:dyDescent="0.2">
      <c r="A382" s="38" t="s">
        <v>2270</v>
      </c>
      <c r="B382" s="38">
        <v>5</v>
      </c>
      <c r="C382" s="38" t="s">
        <v>151</v>
      </c>
      <c r="D382" s="38" t="s">
        <v>958</v>
      </c>
      <c r="E382" s="38" t="s">
        <v>1892</v>
      </c>
    </row>
    <row r="383" spans="1:5" ht="15" customHeight="1" x14ac:dyDescent="0.2">
      <c r="A383" s="38" t="s">
        <v>2270</v>
      </c>
      <c r="B383" s="38">
        <v>77</v>
      </c>
      <c r="C383" s="38" t="s">
        <v>63</v>
      </c>
      <c r="D383" s="38" t="s">
        <v>819</v>
      </c>
      <c r="E383" s="38" t="s">
        <v>1537</v>
      </c>
    </row>
    <row r="384" spans="1:5" ht="15" customHeight="1" x14ac:dyDescent="0.2">
      <c r="A384" s="38" t="s">
        <v>2270</v>
      </c>
      <c r="B384" s="38">
        <v>88</v>
      </c>
      <c r="C384" s="38" t="s">
        <v>45</v>
      </c>
      <c r="D384" s="38" t="s">
        <v>1259</v>
      </c>
      <c r="E384" s="38" t="s">
        <v>1764</v>
      </c>
    </row>
    <row r="386" spans="1:5" ht="15" customHeight="1" x14ac:dyDescent="0.2">
      <c r="A386" s="38" t="s">
        <v>2283</v>
      </c>
      <c r="B386" s="38">
        <v>1</v>
      </c>
      <c r="C386" s="38" t="s">
        <v>2284</v>
      </c>
      <c r="D386" s="38" t="s">
        <v>2285</v>
      </c>
      <c r="E386" s="38" t="s">
        <v>2286</v>
      </c>
    </row>
    <row r="387" spans="1:5" ht="15" customHeight="1" x14ac:dyDescent="0.2">
      <c r="A387" s="38" t="s">
        <v>2283</v>
      </c>
      <c r="B387" s="38">
        <v>2</v>
      </c>
      <c r="C387" s="38" t="s">
        <v>2287</v>
      </c>
      <c r="D387" s="38" t="s">
        <v>2288</v>
      </c>
      <c r="E387" s="38" t="s">
        <v>2289</v>
      </c>
    </row>
    <row r="388" spans="1:5" ht="15" customHeight="1" x14ac:dyDescent="0.2">
      <c r="A388" s="38" t="s">
        <v>2283</v>
      </c>
      <c r="B388" s="38">
        <v>3</v>
      </c>
      <c r="C388" s="38" t="s">
        <v>2290</v>
      </c>
      <c r="D388" s="38" t="s">
        <v>2291</v>
      </c>
      <c r="E388" s="38" t="s">
        <v>2292</v>
      </c>
    </row>
    <row r="389" spans="1:5" ht="15" customHeight="1" x14ac:dyDescent="0.2">
      <c r="A389" s="38" t="s">
        <v>2283</v>
      </c>
      <c r="B389" s="38">
        <v>4</v>
      </c>
      <c r="C389" s="38" t="s">
        <v>2293</v>
      </c>
      <c r="D389" s="38" t="s">
        <v>2294</v>
      </c>
      <c r="E389" s="38" t="s">
        <v>2295</v>
      </c>
    </row>
    <row r="390" spans="1:5" ht="15" customHeight="1" x14ac:dyDescent="0.2">
      <c r="A390" s="38" t="s">
        <v>2283</v>
      </c>
      <c r="B390" s="38">
        <v>5</v>
      </c>
      <c r="C390" s="38" t="s">
        <v>2296</v>
      </c>
      <c r="D390" s="38" t="s">
        <v>2297</v>
      </c>
      <c r="E390" s="38" t="s">
        <v>2298</v>
      </c>
    </row>
    <row r="391" spans="1:5" ht="15" customHeight="1" x14ac:dyDescent="0.2">
      <c r="A391" s="38" t="s">
        <v>2283</v>
      </c>
      <c r="B391" s="38">
        <v>77</v>
      </c>
      <c r="C391" s="38" t="s">
        <v>2299</v>
      </c>
      <c r="D391" s="38" t="s">
        <v>819</v>
      </c>
      <c r="E391" s="38" t="s">
        <v>1537</v>
      </c>
    </row>
    <row r="392" spans="1:5" ht="15" customHeight="1" x14ac:dyDescent="0.2">
      <c r="A392" s="38" t="s">
        <v>2283</v>
      </c>
      <c r="B392" s="38">
        <v>88</v>
      </c>
      <c r="C392" s="38" t="s">
        <v>45</v>
      </c>
      <c r="D392" s="38" t="s">
        <v>1259</v>
      </c>
      <c r="E392" s="38" t="s">
        <v>2300</v>
      </c>
    </row>
    <row r="394" spans="1:5" ht="15" customHeight="1" x14ac:dyDescent="0.2">
      <c r="A394" s="38" t="s">
        <v>2301</v>
      </c>
      <c r="B394" s="38">
        <v>1</v>
      </c>
      <c r="C394" s="38" t="s">
        <v>37</v>
      </c>
      <c r="D394" s="38" t="s">
        <v>800</v>
      </c>
      <c r="E394" s="38" t="s">
        <v>1772</v>
      </c>
    </row>
    <row r="395" spans="1:5" ht="15" customHeight="1" x14ac:dyDescent="0.2">
      <c r="A395" s="38" t="s">
        <v>2301</v>
      </c>
      <c r="B395" s="38">
        <v>2</v>
      </c>
      <c r="C395" s="38" t="s">
        <v>38</v>
      </c>
      <c r="D395" s="38" t="s">
        <v>801</v>
      </c>
      <c r="E395" s="38" t="s">
        <v>1771</v>
      </c>
    </row>
    <row r="396" spans="1:5" ht="15" customHeight="1" x14ac:dyDescent="0.2">
      <c r="A396" s="38" t="s">
        <v>2301</v>
      </c>
      <c r="B396" s="38">
        <v>77</v>
      </c>
      <c r="C396" s="38" t="s">
        <v>63</v>
      </c>
      <c r="D396" s="38" t="s">
        <v>819</v>
      </c>
      <c r="E396" s="38" t="s">
        <v>1377</v>
      </c>
    </row>
    <row r="397" spans="1:5" ht="15" customHeight="1" x14ac:dyDescent="0.2">
      <c r="A397" s="38" t="s">
        <v>2301</v>
      </c>
      <c r="B397" s="38">
        <v>88</v>
      </c>
      <c r="C397" s="38" t="s">
        <v>45</v>
      </c>
      <c r="D397" s="38" t="s">
        <v>1259</v>
      </c>
      <c r="E397" s="38" t="s">
        <v>1764</v>
      </c>
    </row>
    <row r="399" spans="1:5" ht="15" customHeight="1" x14ac:dyDescent="0.2">
      <c r="A399" s="38" t="s">
        <v>2302</v>
      </c>
      <c r="B399" s="38">
        <v>1</v>
      </c>
      <c r="C399" s="38" t="s">
        <v>2303</v>
      </c>
      <c r="E399" s="38" t="s">
        <v>2304</v>
      </c>
    </row>
    <row r="400" spans="1:5" ht="15" customHeight="1" x14ac:dyDescent="0.2">
      <c r="A400" s="38" t="s">
        <v>2302</v>
      </c>
      <c r="B400" s="38">
        <v>2</v>
      </c>
      <c r="C400" s="38" t="s">
        <v>2305</v>
      </c>
      <c r="E400" s="38" t="s">
        <v>2306</v>
      </c>
    </row>
    <row r="401" spans="1:5" ht="15" customHeight="1" x14ac:dyDescent="0.2">
      <c r="A401" s="38" t="s">
        <v>2302</v>
      </c>
      <c r="B401" s="38">
        <v>3</v>
      </c>
      <c r="C401" s="38" t="s">
        <v>2307</v>
      </c>
      <c r="E401" s="38" t="s">
        <v>2308</v>
      </c>
    </row>
    <row r="402" spans="1:5" ht="15" customHeight="1" x14ac:dyDescent="0.2">
      <c r="A402" s="38" t="s">
        <v>2302</v>
      </c>
      <c r="B402" s="38">
        <v>4</v>
      </c>
      <c r="C402" s="38" t="s">
        <v>2309</v>
      </c>
      <c r="E402" s="38" t="s">
        <v>2310</v>
      </c>
    </row>
    <row r="403" spans="1:5" ht="15" customHeight="1" x14ac:dyDescent="0.2">
      <c r="A403" s="38" t="s">
        <v>2302</v>
      </c>
      <c r="B403" s="38">
        <v>5</v>
      </c>
      <c r="C403" s="38" t="s">
        <v>2311</v>
      </c>
      <c r="E403" s="38" t="s">
        <v>2312</v>
      </c>
    </row>
    <row r="404" spans="1:5" ht="15" customHeight="1" x14ac:dyDescent="0.2">
      <c r="A404" s="38" t="s">
        <v>2302</v>
      </c>
      <c r="B404" s="38">
        <v>6</v>
      </c>
      <c r="C404" s="38" t="s">
        <v>2313</v>
      </c>
      <c r="E404" s="38" t="s">
        <v>2314</v>
      </c>
    </row>
    <row r="405" spans="1:5" ht="15" customHeight="1" x14ac:dyDescent="0.2">
      <c r="A405" s="38" t="s">
        <v>2302</v>
      </c>
      <c r="B405" s="38">
        <v>7</v>
      </c>
      <c r="C405" s="38" t="s">
        <v>2315</v>
      </c>
      <c r="E405" s="38" t="s">
        <v>2316</v>
      </c>
    </row>
    <row r="406" spans="1:5" ht="15" customHeight="1" x14ac:dyDescent="0.2">
      <c r="A406" s="38" t="s">
        <v>2302</v>
      </c>
      <c r="B406" s="38">
        <v>8</v>
      </c>
      <c r="C406" s="38" t="s">
        <v>2317</v>
      </c>
      <c r="E406" s="38" t="s">
        <v>2318</v>
      </c>
    </row>
    <row r="407" spans="1:5" ht="15" customHeight="1" x14ac:dyDescent="0.2">
      <c r="A407" s="38" t="s">
        <v>2302</v>
      </c>
      <c r="B407" s="38">
        <v>9</v>
      </c>
      <c r="C407" s="38" t="s">
        <v>2319</v>
      </c>
      <c r="E407" s="38" t="s">
        <v>2320</v>
      </c>
    </row>
    <row r="408" spans="1:5" ht="15" customHeight="1" x14ac:dyDescent="0.2">
      <c r="A408" s="38" t="s">
        <v>2302</v>
      </c>
      <c r="B408" s="38">
        <v>10</v>
      </c>
      <c r="C408" s="38" t="s">
        <v>2321</v>
      </c>
      <c r="E408" s="38" t="s">
        <v>2322</v>
      </c>
    </row>
    <row r="409" spans="1:5" ht="15" customHeight="1" x14ac:dyDescent="0.2">
      <c r="A409" s="38" t="s">
        <v>2302</v>
      </c>
      <c r="B409" s="38">
        <v>77</v>
      </c>
      <c r="C409" s="38" t="s">
        <v>2299</v>
      </c>
      <c r="E409" s="38" t="s">
        <v>1537</v>
      </c>
    </row>
    <row r="410" spans="1:5" ht="15" customHeight="1" x14ac:dyDescent="0.2">
      <c r="A410" s="38" t="s">
        <v>2302</v>
      </c>
      <c r="B410" s="38">
        <v>88</v>
      </c>
      <c r="C410" s="38" t="s">
        <v>45</v>
      </c>
      <c r="E410" s="38" t="s">
        <v>1764</v>
      </c>
    </row>
    <row r="412" spans="1:5" ht="15" customHeight="1" x14ac:dyDescent="0.2">
      <c r="A412" s="38" t="s">
        <v>2323</v>
      </c>
      <c r="B412" s="38">
        <v>1</v>
      </c>
      <c r="C412" s="38" t="s">
        <v>2324</v>
      </c>
      <c r="D412" s="38" t="s">
        <v>2325</v>
      </c>
      <c r="E412" s="38" t="s">
        <v>2326</v>
      </c>
    </row>
    <row r="413" spans="1:5" ht="15" customHeight="1" x14ac:dyDescent="0.2">
      <c r="A413" s="38" t="s">
        <v>2323</v>
      </c>
      <c r="B413" s="38">
        <v>2</v>
      </c>
      <c r="C413" s="38" t="s">
        <v>2307</v>
      </c>
      <c r="D413" s="38" t="s">
        <v>2327</v>
      </c>
      <c r="E413" s="38" t="s">
        <v>2308</v>
      </c>
    </row>
    <row r="414" spans="1:5" ht="15" customHeight="1" x14ac:dyDescent="0.2">
      <c r="A414" s="38" t="s">
        <v>2323</v>
      </c>
      <c r="B414" s="38">
        <v>3</v>
      </c>
      <c r="C414" s="38" t="s">
        <v>2309</v>
      </c>
      <c r="D414" s="38" t="s">
        <v>2328</v>
      </c>
      <c r="E414" s="38" t="s">
        <v>2310</v>
      </c>
    </row>
    <row r="415" spans="1:5" ht="15" customHeight="1" x14ac:dyDescent="0.2">
      <c r="A415" s="38" t="s">
        <v>2323</v>
      </c>
      <c r="B415" s="38">
        <v>4</v>
      </c>
      <c r="C415" s="38" t="s">
        <v>2311</v>
      </c>
      <c r="D415" s="38" t="s">
        <v>2329</v>
      </c>
      <c r="E415" s="38" t="s">
        <v>2330</v>
      </c>
    </row>
    <row r="416" spans="1:5" ht="15" customHeight="1" x14ac:dyDescent="0.2">
      <c r="A416" s="38" t="s">
        <v>2323</v>
      </c>
      <c r="B416" s="38">
        <v>5</v>
      </c>
      <c r="C416" s="38" t="s">
        <v>2313</v>
      </c>
      <c r="D416" s="38" t="s">
        <v>2331</v>
      </c>
      <c r="E416" s="38" t="s">
        <v>2332</v>
      </c>
    </row>
    <row r="417" spans="1:5" ht="15" customHeight="1" x14ac:dyDescent="0.2">
      <c r="A417" s="38" t="s">
        <v>2323</v>
      </c>
      <c r="B417" s="38">
        <v>6</v>
      </c>
      <c r="C417" s="38" t="s">
        <v>2315</v>
      </c>
      <c r="D417" s="38" t="s">
        <v>2333</v>
      </c>
      <c r="E417" s="38" t="s">
        <v>2316</v>
      </c>
    </row>
    <row r="418" spans="1:5" ht="15" customHeight="1" x14ac:dyDescent="0.2">
      <c r="A418" s="38" t="s">
        <v>2323</v>
      </c>
      <c r="B418" s="38">
        <v>7</v>
      </c>
      <c r="C418" s="38" t="s">
        <v>2317</v>
      </c>
      <c r="D418" s="38" t="s">
        <v>2334</v>
      </c>
      <c r="E418" s="38" t="s">
        <v>2335</v>
      </c>
    </row>
    <row r="419" spans="1:5" ht="15" customHeight="1" x14ac:dyDescent="0.2">
      <c r="A419" s="38" t="s">
        <v>2323</v>
      </c>
      <c r="B419" s="38">
        <v>8</v>
      </c>
      <c r="C419" s="38" t="s">
        <v>2319</v>
      </c>
      <c r="D419" s="38" t="s">
        <v>2336</v>
      </c>
      <c r="E419" s="38" t="s">
        <v>2320</v>
      </c>
    </row>
    <row r="420" spans="1:5" ht="15" customHeight="1" x14ac:dyDescent="0.2">
      <c r="A420" s="38" t="s">
        <v>2323</v>
      </c>
      <c r="B420" s="38">
        <v>9</v>
      </c>
      <c r="C420" s="38" t="s">
        <v>2321</v>
      </c>
      <c r="D420" s="38" t="s">
        <v>2337</v>
      </c>
      <c r="E420" s="38" t="s">
        <v>2338</v>
      </c>
    </row>
    <row r="421" spans="1:5" ht="15" customHeight="1" x14ac:dyDescent="0.2">
      <c r="A421" s="38" t="s">
        <v>2323</v>
      </c>
      <c r="B421" s="38">
        <v>77</v>
      </c>
      <c r="C421" s="38" t="s">
        <v>2299</v>
      </c>
      <c r="D421" s="38" t="s">
        <v>819</v>
      </c>
      <c r="E421" s="38" t="s">
        <v>1537</v>
      </c>
    </row>
    <row r="422" spans="1:5" ht="15" customHeight="1" x14ac:dyDescent="0.2">
      <c r="A422" s="38" t="s">
        <v>2323</v>
      </c>
      <c r="B422" s="38">
        <v>88</v>
      </c>
      <c r="C422" s="38" t="s">
        <v>45</v>
      </c>
      <c r="D422" s="38" t="s">
        <v>1259</v>
      </c>
      <c r="E422" s="38" t="s">
        <v>1764</v>
      </c>
    </row>
  </sheetData>
  <autoFilter ref="A1:E1" xr:uid="{00000000-0009-0000-0000-000001000000}"/>
  <pageMargins left="0.75" right="0.75" top="1" bottom="1" header="0.5" footer="0.5"/>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0"/>
  <sheetViews>
    <sheetView workbookViewId="0">
      <selection activeCell="C2" sqref="C2"/>
    </sheetView>
  </sheetViews>
  <sheetFormatPr defaultColWidth="17.42578125" defaultRowHeight="15" customHeight="1" x14ac:dyDescent="0.2"/>
  <cols>
    <col min="1" max="1" width="60.42578125" customWidth="1"/>
    <col min="2" max="2" width="46.5703125" customWidth="1"/>
    <col min="3" max="3" width="49.42578125" customWidth="1"/>
    <col min="4" max="6" width="13.42578125" customWidth="1"/>
  </cols>
  <sheetData>
    <row r="1" spans="1:6" ht="15" customHeight="1" x14ac:dyDescent="0.2">
      <c r="A1" s="2" t="s">
        <v>33</v>
      </c>
      <c r="B1" s="2" t="s">
        <v>34</v>
      </c>
      <c r="C1" s="3" t="s">
        <v>35</v>
      </c>
      <c r="D1" s="1"/>
      <c r="E1" s="1"/>
      <c r="F1" s="1"/>
    </row>
    <row r="2" spans="1:6" ht="15" customHeight="1" x14ac:dyDescent="0.2">
      <c r="A2" s="2" t="s">
        <v>1279</v>
      </c>
      <c r="B2" s="2" t="s">
        <v>1251</v>
      </c>
      <c r="C2" s="3" t="s">
        <v>365</v>
      </c>
      <c r="D2" s="1"/>
      <c r="E2" s="1"/>
      <c r="F2" s="1"/>
    </row>
    <row r="3" spans="1:6" ht="15" customHeight="1" x14ac:dyDescent="0.2">
      <c r="A3" s="2"/>
      <c r="B3" s="2"/>
      <c r="C3" s="1"/>
      <c r="D3" s="1"/>
      <c r="E3" s="1"/>
      <c r="F3" s="1"/>
    </row>
    <row r="4" spans="1:6" ht="15" customHeight="1" x14ac:dyDescent="0.2">
      <c r="A4" s="2"/>
      <c r="B4" s="2"/>
      <c r="C4" s="1"/>
      <c r="D4" s="1"/>
      <c r="E4" s="1"/>
      <c r="F4" s="1"/>
    </row>
    <row r="5" spans="1:6" ht="15" customHeight="1" x14ac:dyDescent="0.2">
      <c r="A5" s="2"/>
      <c r="B5" s="2"/>
      <c r="C5" s="1"/>
      <c r="D5" s="1"/>
      <c r="E5" s="1"/>
      <c r="F5" s="1"/>
    </row>
    <row r="6" spans="1:6" ht="15" customHeight="1" x14ac:dyDescent="0.2">
      <c r="A6" s="2"/>
      <c r="B6" s="2"/>
      <c r="C6" s="1"/>
      <c r="D6" s="1"/>
      <c r="E6" s="1"/>
      <c r="F6" s="1"/>
    </row>
    <row r="7" spans="1:6" ht="15" customHeight="1" x14ac:dyDescent="0.2">
      <c r="A7" s="2"/>
      <c r="B7" s="2"/>
      <c r="C7" s="1"/>
      <c r="D7" s="1"/>
      <c r="E7" s="1"/>
      <c r="F7" s="1"/>
    </row>
    <row r="8" spans="1:6" ht="15" customHeight="1" x14ac:dyDescent="0.2">
      <c r="A8" s="2"/>
      <c r="B8" s="2"/>
      <c r="C8" s="1"/>
      <c r="D8" s="1"/>
      <c r="E8" s="1"/>
      <c r="F8" s="1"/>
    </row>
    <row r="9" spans="1:6" ht="15" customHeight="1" x14ac:dyDescent="0.2">
      <c r="A9" s="2"/>
      <c r="B9" s="2"/>
      <c r="C9" s="1"/>
      <c r="D9" s="1"/>
      <c r="E9" s="1"/>
      <c r="F9" s="1"/>
    </row>
    <row r="10" spans="1:6" ht="15" customHeight="1" x14ac:dyDescent="0.2">
      <c r="A10" s="2"/>
      <c r="B10" s="2"/>
      <c r="C10" s="1"/>
      <c r="D10" s="1"/>
      <c r="E10" s="1"/>
      <c r="F10" s="1"/>
    </row>
    <row r="11" spans="1:6" ht="15" customHeight="1" x14ac:dyDescent="0.2">
      <c r="A11" s="2"/>
      <c r="B11" s="2"/>
      <c r="C11" s="1"/>
      <c r="D11" s="1"/>
      <c r="E11" s="1"/>
      <c r="F11" s="1"/>
    </row>
    <row r="12" spans="1:6" ht="15" customHeight="1" x14ac:dyDescent="0.2">
      <c r="A12" s="2"/>
      <c r="B12" s="2"/>
      <c r="C12" s="1"/>
      <c r="D12" s="1"/>
      <c r="E12" s="1"/>
      <c r="F12" s="1"/>
    </row>
    <row r="13" spans="1:6" ht="15" customHeight="1" x14ac:dyDescent="0.2">
      <c r="A13" s="2"/>
      <c r="B13" s="2"/>
      <c r="C13" s="1"/>
      <c r="D13" s="1"/>
      <c r="E13" s="1"/>
      <c r="F13" s="1"/>
    </row>
    <row r="14" spans="1:6" ht="15" customHeight="1" x14ac:dyDescent="0.2">
      <c r="A14" s="2"/>
      <c r="B14" s="2"/>
      <c r="C14" s="1"/>
      <c r="D14" s="1"/>
      <c r="E14" s="1"/>
      <c r="F14" s="1"/>
    </row>
    <row r="15" spans="1:6" ht="15" customHeight="1" x14ac:dyDescent="0.2">
      <c r="A15" s="2"/>
      <c r="B15" s="2"/>
      <c r="C15" s="1"/>
      <c r="D15" s="1"/>
      <c r="E15" s="1"/>
      <c r="F15" s="1"/>
    </row>
    <row r="16" spans="1:6" ht="15" customHeight="1" x14ac:dyDescent="0.2">
      <c r="A16" s="2"/>
      <c r="B16" s="2"/>
      <c r="C16" s="1"/>
      <c r="D16" s="1"/>
      <c r="E16" s="1"/>
      <c r="F16" s="1"/>
    </row>
    <row r="17" spans="1:6" ht="15" customHeight="1" x14ac:dyDescent="0.2">
      <c r="A17" s="2"/>
      <c r="B17" s="2"/>
      <c r="C17" s="1"/>
      <c r="D17" s="1"/>
      <c r="E17" s="1"/>
      <c r="F17" s="1"/>
    </row>
    <row r="18" spans="1:6" ht="15" customHeight="1" x14ac:dyDescent="0.2">
      <c r="A18" s="2"/>
      <c r="B18" s="2"/>
      <c r="C18" s="1"/>
      <c r="D18" s="1"/>
      <c r="E18" s="1"/>
      <c r="F18" s="1"/>
    </row>
    <row r="19" spans="1:6" ht="15" customHeight="1" x14ac:dyDescent="0.2">
      <c r="A19" s="2"/>
      <c r="B19" s="2"/>
      <c r="C19" s="1"/>
      <c r="D19" s="1"/>
      <c r="E19" s="1"/>
      <c r="F19" s="1"/>
    </row>
    <row r="20" spans="1:6" ht="15" customHeight="1" x14ac:dyDescent="0.2">
      <c r="A20" s="2"/>
      <c r="B20" s="2"/>
      <c r="C20" s="1"/>
      <c r="D20" s="1"/>
      <c r="E20" s="1"/>
      <c r="F20" s="1"/>
    </row>
  </sheetData>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COWAN, Melanie</dc:creator>
  <cp:lastModifiedBy>COWAN, Melanie</cp:lastModifiedBy>
  <cp:lastPrinted>2015-09-28T09:48:25Z</cp:lastPrinted>
  <dcterms:created xsi:type="dcterms:W3CDTF">2015-05-13T09:53:39Z</dcterms:created>
  <dcterms:modified xsi:type="dcterms:W3CDTF">2021-03-16T18:16:37Z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-1076038252</vt:i4>
  </property>
  <property fmtid="{D5CDD505-2E9C-101B-9397-08002B2CF9AE}" pid="3" name="_NewReviewCycle">
    <vt:lpwstr/>
  </property>
  <property fmtid="{D5CDD505-2E9C-101B-9397-08002B2CF9AE}" pid="4" name="_EmailSubject">
    <vt:lpwstr>Agenda for teh firtst two days and meeting in hotel on Monday</vt:lpwstr>
  </property>
  <property fmtid="{D5CDD505-2E9C-101B-9397-08002B2CF9AE}" pid="5" name="_AuthorEmail">
    <vt:lpwstr>rakovaci@who.int</vt:lpwstr>
  </property>
  <property fmtid="{D5CDD505-2E9C-101B-9397-08002B2CF9AE}" pid="6" name="_AuthorEmailDisplayName">
    <vt:lpwstr>RAKOVAC, Ivo</vt:lpwstr>
  </property>
  <property fmtid="{D5CDD505-2E9C-101B-9397-08002B2CF9AE}" pid="7" name="_PreviousAdHocReviewCycleID">
    <vt:i4>-94520448</vt:i4>
  </property>
  <property fmtid="{D5CDD505-2E9C-101B-9397-08002B2CF9AE}" pid="8" name="_ReviewingToolsShownOnce">
    <vt:lpwstr/>
  </property>
</Properties>
</file>