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autoCompressPictures="0"/>
  <mc:AlternateContent xmlns:mc="http://schemas.openxmlformats.org/markup-compatibility/2006">
    <mc:Choice Requires="x15">
      <x15ac:absPath xmlns:x15ac="http://schemas.microsoft.com/office/spreadsheetml/2010/11/ac" url="C:\Users\cowanm\World Health Organization\SUR - Documents\microdata\STEPS\MAR_2017_STEPS\MAR_2017_STEPS_v01_M\Doc\Questionnaires\"/>
    </mc:Choice>
  </mc:AlternateContent>
  <xr:revisionPtr revIDLastSave="0" documentId="10_ncr:100002_{BCF50A37-F8E3-4BD7-8E95-E4C4271077C8}" xr6:coauthVersionLast="31" xr6:coauthVersionMax="31" xr10:uidLastSave="{00000000-0000-0000-0000-000000000000}"/>
  <bookViews>
    <workbookView xWindow="0" yWindow="0" windowWidth="19200" windowHeight="7050" tabRatio="500" xr2:uid="{00000000-000D-0000-FFFF-FFFF00000000}"/>
  </bookViews>
  <sheets>
    <sheet name="survey" sheetId="1" r:id="rId1"/>
    <sheet name="choices" sheetId="2" r:id="rId2"/>
    <sheet name="settings" sheetId="3" r:id="rId3"/>
  </sheets>
  <definedNames>
    <definedName name="_xlnm._FilterDatabase" localSheetId="0" hidden="1">survey!$A$1:$R$396</definedName>
  </definedNames>
  <calcPr calcId="179017"/>
</workbook>
</file>

<file path=xl/calcChain.xml><?xml version="1.0" encoding="utf-8"?>
<calcChain xmlns="http://schemas.openxmlformats.org/spreadsheetml/2006/main">
  <c r="B204" i="2" l="1"/>
  <c r="B205" i="2" s="1"/>
  <c r="A205" i="2" s="1"/>
  <c r="Q169" i="1"/>
  <c r="L169" i="1"/>
  <c r="C204" i="2" l="1"/>
  <c r="D204" i="2"/>
  <c r="A204" i="2"/>
  <c r="D205" i="2"/>
  <c r="C205" i="2"/>
  <c r="B206" i="2"/>
  <c r="C206" i="2" s="1"/>
  <c r="D206" i="2" l="1"/>
  <c r="A206" i="2"/>
  <c r="B207" i="2"/>
  <c r="B208" i="2" l="1"/>
  <c r="B209" i="2" s="1"/>
  <c r="C207" i="2"/>
  <c r="D207" i="2"/>
  <c r="A207" i="2"/>
  <c r="A209" i="2" l="1"/>
  <c r="D209" i="2"/>
  <c r="C209" i="2"/>
  <c r="A208" i="2"/>
  <c r="C208" i="2"/>
  <c r="D208" i="2"/>
  <c r="B210" i="2"/>
  <c r="D210" i="2" l="1"/>
  <c r="C210" i="2"/>
  <c r="A210" i="2"/>
  <c r="B211" i="2"/>
  <c r="C211" i="2" l="1"/>
  <c r="D211" i="2"/>
  <c r="A211" i="2"/>
  <c r="B212" i="2"/>
  <c r="B213" i="2" s="1"/>
  <c r="C213" i="2" l="1"/>
  <c r="D213" i="2"/>
  <c r="A213" i="2"/>
  <c r="C212" i="2"/>
  <c r="D212" i="2"/>
  <c r="A212" i="2"/>
  <c r="B214" i="2"/>
  <c r="B215" i="2" s="1"/>
  <c r="C215" i="2" l="1"/>
  <c r="D215" i="2"/>
  <c r="A215" i="2"/>
  <c r="B216" i="2"/>
  <c r="D216" i="2" s="1"/>
  <c r="A214" i="2"/>
  <c r="D214" i="2"/>
  <c r="C214" i="2"/>
  <c r="C216" i="2" l="1"/>
  <c r="B217" i="2"/>
  <c r="D217" i="2" s="1"/>
  <c r="A216" i="2"/>
  <c r="C217" i="2" l="1"/>
  <c r="A217" i="2"/>
  <c r="B218" i="2"/>
  <c r="C218" i="2" s="1"/>
  <c r="B219" i="2" l="1"/>
  <c r="B220" i="2" s="1"/>
  <c r="A218" i="2"/>
  <c r="D218" i="2"/>
  <c r="A219" i="2" l="1"/>
  <c r="D219" i="2"/>
  <c r="C219" i="2"/>
  <c r="C220" i="2"/>
  <c r="D220" i="2"/>
  <c r="A220" i="2"/>
  <c r="B221" i="2"/>
  <c r="C221" i="2" l="1"/>
  <c r="D221" i="2"/>
  <c r="A221" i="2"/>
  <c r="B222" i="2"/>
  <c r="C222" i="2" l="1"/>
  <c r="D222" i="2"/>
  <c r="A222" i="2"/>
  <c r="B223" i="2"/>
  <c r="C223" i="2" l="1"/>
  <c r="D223" i="2"/>
  <c r="A223" i="2"/>
  <c r="B224" i="2"/>
  <c r="C224" i="2" l="1"/>
  <c r="D224" i="2"/>
  <c r="A224" i="2"/>
  <c r="B225" i="2"/>
  <c r="C225" i="2" l="1"/>
  <c r="D225" i="2"/>
  <c r="A225" i="2"/>
  <c r="B226" i="2"/>
  <c r="C226" i="2" l="1"/>
  <c r="D226" i="2"/>
  <c r="A226" i="2"/>
  <c r="B227" i="2"/>
  <c r="C227" i="2" l="1"/>
  <c r="D227" i="2"/>
  <c r="A227" i="2"/>
  <c r="B228" i="2"/>
  <c r="C228" i="2" l="1"/>
  <c r="D228" i="2"/>
  <c r="A228" i="2"/>
  <c r="B229" i="2"/>
  <c r="C229" i="2" l="1"/>
  <c r="D229" i="2"/>
  <c r="A229" i="2"/>
  <c r="B230" i="2"/>
  <c r="C230" i="2" l="1"/>
  <c r="D230" i="2"/>
  <c r="A230" i="2"/>
  <c r="B231" i="2"/>
  <c r="C231" i="2" l="1"/>
  <c r="D231" i="2"/>
  <c r="A231" i="2"/>
  <c r="B232" i="2"/>
  <c r="C232" i="2" l="1"/>
  <c r="D232" i="2"/>
  <c r="A232" i="2"/>
  <c r="B233" i="2"/>
  <c r="C233" i="2" l="1"/>
  <c r="D233" i="2"/>
  <c r="A233" i="2"/>
  <c r="B234" i="2"/>
  <c r="C234" i="2" l="1"/>
  <c r="D234" i="2"/>
  <c r="A234" i="2"/>
  <c r="B235" i="2"/>
  <c r="C235" i="2" l="1"/>
  <c r="D235" i="2"/>
  <c r="A235" i="2"/>
  <c r="B236" i="2"/>
  <c r="C236" i="2" l="1"/>
  <c r="D236" i="2"/>
  <c r="A236" i="2"/>
  <c r="B237" i="2"/>
  <c r="C237" i="2" l="1"/>
  <c r="D237" i="2"/>
  <c r="A237" i="2"/>
  <c r="B238" i="2"/>
  <c r="C238" i="2" l="1"/>
  <c r="D238" i="2"/>
  <c r="A238" i="2"/>
  <c r="B239" i="2"/>
  <c r="C239" i="2" l="1"/>
  <c r="D239" i="2"/>
  <c r="A239" i="2"/>
  <c r="B240" i="2"/>
  <c r="C240" i="2" l="1"/>
  <c r="D240" i="2"/>
  <c r="A240" i="2"/>
  <c r="B241" i="2"/>
  <c r="C241" i="2" l="1"/>
  <c r="D241" i="2"/>
  <c r="A241" i="2"/>
  <c r="B242" i="2"/>
  <c r="C242" i="2" l="1"/>
  <c r="D242" i="2"/>
  <c r="A242" i="2"/>
  <c r="B243" i="2"/>
  <c r="C243" i="2" l="1"/>
  <c r="D243" i="2"/>
  <c r="A243" i="2"/>
  <c r="B244" i="2"/>
  <c r="C244" i="2" l="1"/>
  <c r="D244" i="2"/>
  <c r="A244" i="2"/>
  <c r="B245" i="2"/>
  <c r="C245" i="2" l="1"/>
  <c r="D245" i="2"/>
  <c r="A245" i="2"/>
  <c r="B246" i="2"/>
  <c r="C246" i="2" l="1"/>
  <c r="D246" i="2"/>
  <c r="A246" i="2"/>
  <c r="B247" i="2"/>
  <c r="C247" i="2" l="1"/>
  <c r="D247" i="2"/>
  <c r="A247" i="2"/>
  <c r="B248" i="2"/>
  <c r="C248" i="2" l="1"/>
  <c r="D248" i="2"/>
  <c r="A248" i="2"/>
  <c r="B249" i="2"/>
  <c r="C249" i="2" l="1"/>
  <c r="D249" i="2"/>
  <c r="A249" i="2"/>
  <c r="B250" i="2"/>
  <c r="C250" i="2" l="1"/>
  <c r="D250" i="2"/>
  <c r="A250" i="2"/>
  <c r="B251" i="2"/>
  <c r="C251" i="2" l="1"/>
  <c r="D251" i="2"/>
  <c r="A251" i="2"/>
  <c r="B252" i="2"/>
  <c r="C252" i="2" l="1"/>
  <c r="D252" i="2"/>
  <c r="A252" i="2"/>
  <c r="B253" i="2"/>
  <c r="C253" i="2" l="1"/>
  <c r="D253" i="2"/>
  <c r="A253" i="2"/>
  <c r="B254" i="2"/>
  <c r="C254" i="2" l="1"/>
  <c r="D254" i="2"/>
  <c r="A254" i="2"/>
  <c r="B255" i="2"/>
  <c r="C255" i="2" l="1"/>
  <c r="D255" i="2"/>
  <c r="A255" i="2"/>
  <c r="B256" i="2"/>
  <c r="C256" i="2" l="1"/>
  <c r="D256" i="2"/>
  <c r="A256" i="2"/>
  <c r="B257" i="2"/>
  <c r="C257" i="2" l="1"/>
  <c r="D257" i="2"/>
  <c r="A257" i="2"/>
  <c r="B258" i="2"/>
  <c r="C258" i="2" l="1"/>
  <c r="D258" i="2"/>
  <c r="A258" i="2"/>
  <c r="B259" i="2"/>
  <c r="C259" i="2" l="1"/>
  <c r="D259" i="2"/>
  <c r="A259" i="2"/>
  <c r="B260" i="2"/>
  <c r="C260" i="2" l="1"/>
  <c r="D260" i="2"/>
  <c r="A260" i="2"/>
  <c r="B261" i="2"/>
  <c r="C261" i="2" l="1"/>
  <c r="D261" i="2"/>
  <c r="A261" i="2"/>
  <c r="B262" i="2"/>
  <c r="C262" i="2" l="1"/>
  <c r="D262" i="2"/>
  <c r="A262" i="2"/>
  <c r="B263" i="2"/>
  <c r="C263" i="2" l="1"/>
  <c r="D263" i="2"/>
  <c r="A263" i="2"/>
  <c r="B264" i="2"/>
  <c r="C264" i="2" l="1"/>
  <c r="D264" i="2"/>
  <c r="A264" i="2"/>
  <c r="B265" i="2"/>
  <c r="C265" i="2" l="1"/>
  <c r="D265" i="2"/>
  <c r="A265" i="2"/>
  <c r="B266" i="2"/>
  <c r="C266" i="2" l="1"/>
  <c r="D266" i="2"/>
  <c r="A266" i="2"/>
  <c r="B267" i="2"/>
  <c r="C267" i="2" l="1"/>
  <c r="D267" i="2"/>
  <c r="A267" i="2"/>
  <c r="B268" i="2"/>
  <c r="C268" i="2" l="1"/>
  <c r="D268" i="2"/>
  <c r="A268" i="2"/>
  <c r="B269" i="2"/>
  <c r="C269" i="2" l="1"/>
  <c r="D269" i="2"/>
  <c r="A269" i="2"/>
  <c r="B270" i="2"/>
  <c r="C270" i="2" l="1"/>
  <c r="D270" i="2"/>
  <c r="A270" i="2"/>
  <c r="B271" i="2"/>
  <c r="C271" i="2" l="1"/>
  <c r="D271" i="2"/>
  <c r="A271" i="2"/>
  <c r="B272" i="2"/>
  <c r="C272" i="2" l="1"/>
  <c r="D272" i="2"/>
  <c r="A272" i="2"/>
  <c r="B273" i="2"/>
  <c r="C273" i="2" l="1"/>
  <c r="D273" i="2"/>
  <c r="A273" i="2"/>
  <c r="B274" i="2"/>
  <c r="C274" i="2" l="1"/>
  <c r="D274" i="2"/>
  <c r="A274" i="2"/>
  <c r="B275" i="2"/>
  <c r="C275" i="2" l="1"/>
  <c r="D275" i="2"/>
  <c r="A275" i="2"/>
  <c r="B276" i="2"/>
  <c r="C276" i="2" l="1"/>
  <c r="D276" i="2"/>
  <c r="A276" i="2"/>
  <c r="B277" i="2"/>
  <c r="C277" i="2" l="1"/>
  <c r="D277" i="2"/>
  <c r="A277" i="2"/>
  <c r="B278" i="2"/>
  <c r="C278" i="2" l="1"/>
  <c r="D278" i="2"/>
  <c r="A278" i="2"/>
  <c r="B279" i="2"/>
  <c r="C279" i="2" l="1"/>
  <c r="D279" i="2"/>
  <c r="A279" i="2"/>
  <c r="B280" i="2"/>
  <c r="C280" i="2" l="1"/>
  <c r="D280" i="2"/>
  <c r="A280" i="2"/>
  <c r="B281" i="2"/>
  <c r="C281" i="2" l="1"/>
  <c r="D281" i="2"/>
  <c r="A281" i="2"/>
  <c r="B282" i="2"/>
  <c r="C282" i="2" l="1"/>
  <c r="D282" i="2"/>
  <c r="A282" i="2"/>
  <c r="B283" i="2"/>
  <c r="C283" i="2" l="1"/>
  <c r="D283" i="2"/>
  <c r="A283" i="2"/>
  <c r="B284" i="2"/>
  <c r="C284" i="2" l="1"/>
  <c r="D284" i="2"/>
  <c r="A284" i="2"/>
  <c r="B285" i="2"/>
  <c r="C285" i="2" l="1"/>
  <c r="D285" i="2"/>
  <c r="A285" i="2"/>
  <c r="B286" i="2"/>
  <c r="C286" i="2" l="1"/>
  <c r="D286" i="2"/>
  <c r="A286" i="2"/>
  <c r="B287" i="2"/>
  <c r="C287" i="2" l="1"/>
  <c r="D287" i="2"/>
  <c r="A287" i="2"/>
  <c r="B288" i="2"/>
  <c r="C288" i="2" l="1"/>
  <c r="D288" i="2"/>
  <c r="A288" i="2"/>
  <c r="B289" i="2"/>
  <c r="C289" i="2" l="1"/>
  <c r="D289" i="2"/>
  <c r="A289" i="2"/>
  <c r="B290" i="2"/>
  <c r="C290" i="2" l="1"/>
  <c r="A290" i="2"/>
  <c r="D290" i="2"/>
  <c r="B291" i="2"/>
  <c r="A291" i="2" l="1"/>
  <c r="C291" i="2"/>
  <c r="D291" i="2"/>
  <c r="B292" i="2"/>
  <c r="C292" i="2" l="1"/>
  <c r="A292" i="2"/>
  <c r="D292" i="2"/>
  <c r="B293" i="2"/>
  <c r="C293" i="2" l="1"/>
  <c r="A293" i="2"/>
  <c r="D293" i="2"/>
  <c r="B294" i="2"/>
  <c r="A294" i="2" l="1"/>
  <c r="C294" i="2"/>
  <c r="D294" i="2"/>
  <c r="B295" i="2"/>
  <c r="A295" i="2" l="1"/>
  <c r="C295" i="2"/>
  <c r="D295" i="2"/>
  <c r="B296" i="2"/>
  <c r="A296" i="2" l="1"/>
  <c r="C296" i="2"/>
  <c r="D296" i="2"/>
  <c r="B297" i="2"/>
  <c r="C297" i="2" l="1"/>
  <c r="A297" i="2"/>
  <c r="D297" i="2"/>
  <c r="B298" i="2"/>
  <c r="A298" i="2" l="1"/>
  <c r="C298" i="2"/>
  <c r="D298" i="2"/>
  <c r="B299" i="2"/>
  <c r="C299" i="2" l="1"/>
  <c r="A299" i="2"/>
  <c r="D299" i="2"/>
  <c r="B300" i="2"/>
  <c r="A300" i="2" l="1"/>
  <c r="C300" i="2"/>
  <c r="D300" i="2"/>
  <c r="B301" i="2"/>
  <c r="C301" i="2" l="1"/>
  <c r="A301" i="2"/>
  <c r="D301" i="2"/>
  <c r="B302" i="2"/>
  <c r="A302" i="2" l="1"/>
  <c r="C302" i="2"/>
  <c r="D302" i="2"/>
  <c r="B303" i="2"/>
  <c r="C303" i="2" l="1"/>
  <c r="A303" i="2"/>
  <c r="D303" i="2"/>
  <c r="B304" i="2"/>
  <c r="A304" i="2" l="1"/>
  <c r="C304" i="2"/>
  <c r="D304" i="2"/>
  <c r="B305" i="2"/>
  <c r="C305" i="2" l="1"/>
  <c r="A305" i="2"/>
  <c r="D305" i="2"/>
  <c r="B306" i="2"/>
  <c r="A306" i="2" l="1"/>
  <c r="C306" i="2"/>
  <c r="D306" i="2"/>
  <c r="B307" i="2"/>
  <c r="C307" i="2" l="1"/>
  <c r="A307" i="2"/>
  <c r="D307" i="2"/>
  <c r="B308" i="2"/>
  <c r="A308" i="2" l="1"/>
  <c r="C308" i="2"/>
  <c r="D308" i="2"/>
  <c r="B309" i="2"/>
  <c r="C309" i="2" l="1"/>
  <c r="A309" i="2"/>
  <c r="D309" i="2"/>
</calcChain>
</file>

<file path=xl/sharedStrings.xml><?xml version="1.0" encoding="utf-8"?>
<sst xmlns="http://schemas.openxmlformats.org/spreadsheetml/2006/main" count="2687" uniqueCount="1440">
  <si>
    <t>type</t>
  </si>
  <si>
    <t>name</t>
  </si>
  <si>
    <t>constraint</t>
  </si>
  <si>
    <t>required</t>
  </si>
  <si>
    <t>relevant</t>
  </si>
  <si>
    <t>calculation</t>
  </si>
  <si>
    <t>appearance</t>
  </si>
  <si>
    <t>today</t>
  </si>
  <si>
    <t>start</t>
  </si>
  <si>
    <t>end</t>
  </si>
  <si>
    <t>deviceid</t>
  </si>
  <si>
    <t>calculate</t>
  </si>
  <si>
    <t>begin group</t>
  </si>
  <si>
    <t>location_date</t>
  </si>
  <si>
    <t>integer</t>
  </si>
  <si>
    <t>.&gt;0</t>
  </si>
  <si>
    <t>yes</t>
  </si>
  <si>
    <t>text</t>
  </si>
  <si>
    <t>I3</t>
  </si>
  <si>
    <t>I4</t>
  </si>
  <si>
    <t>end group</t>
  </si>
  <si>
    <t>consent_language_name</t>
  </si>
  <si>
    <t>select_one y_n</t>
  </si>
  <si>
    <t>I5</t>
  </si>
  <si>
    <t>select_one lang</t>
  </si>
  <si>
    <t>I6</t>
  </si>
  <si>
    <t>${I5} = '1'</t>
  </si>
  <si>
    <t>time</t>
  </si>
  <si>
    <t>I7</t>
  </si>
  <si>
    <t>list name</t>
  </si>
  <si>
    <t>I8</t>
  </si>
  <si>
    <t>title</t>
  </si>
  <si>
    <t>form_id</t>
  </si>
  <si>
    <t>instance_name</t>
  </si>
  <si>
    <t>y_n</t>
  </si>
  <si>
    <t>lang</t>
  </si>
  <si>
    <t>m_f</t>
  </si>
  <si>
    <t>edu</t>
  </si>
  <si>
    <t>marital</t>
  </si>
  <si>
    <t>I9</t>
  </si>
  <si>
    <t>work</t>
  </si>
  <si>
    <t>pid</t>
  </si>
  <si>
    <t>select_one m_f</t>
  </si>
  <si>
    <t>C1</t>
  </si>
  <si>
    <t>field-list</t>
  </si>
  <si>
    <t>week</t>
  </si>
  <si>
    <t>month</t>
  </si>
  <si>
    <t>year</t>
  </si>
  <si>
    <t>C3</t>
  </si>
  <si>
    <t>note</t>
  </si>
  <si>
    <t>C4</t>
  </si>
  <si>
    <t>select_one edu</t>
  </si>
  <si>
    <t>C5</t>
  </si>
  <si>
    <t>quin</t>
  </si>
  <si>
    <t>select_one marital</t>
  </si>
  <si>
    <t>C7</t>
  </si>
  <si>
    <t>select_one work</t>
  </si>
  <si>
    <t>C8</t>
  </si>
  <si>
    <t>time2</t>
  </si>
  <si>
    <t>years</t>
  </si>
  <si>
    <t>C9</t>
  </si>
  <si>
    <t>months</t>
  </si>
  <si>
    <t>weeks</t>
  </si>
  <si>
    <t>minimal</t>
  </si>
  <si>
    <t>C10grp</t>
  </si>
  <si>
    <t>dk</t>
  </si>
  <si>
    <t>${C9} != '77' and ${C9} != '88'</t>
  </si>
  <si>
    <t>quit</t>
  </si>
  <si>
    <t>C10</t>
  </si>
  <si>
    <t>select_one time</t>
  </si>
  <si>
    <t>C10type</t>
  </si>
  <si>
    <t>yn_dk</t>
  </si>
  <si>
    <t>alc_freq</t>
  </si>
  <si>
    <t>time3</t>
  </si>
  <si>
    <t>select_one quin</t>
  </si>
  <si>
    <t>C11</t>
  </si>
  <si>
    <t>time4</t>
  </si>
  <si>
    <t>likert</t>
  </si>
  <si>
    <t>likert2</t>
  </si>
  <si>
    <t>note1</t>
  </si>
  <si>
    <t>T1</t>
  </si>
  <si>
    <t>T2</t>
  </si>
  <si>
    <t>${T1} = '1'</t>
  </si>
  <si>
    <t>T3</t>
  </si>
  <si>
    <t>imp</t>
  </si>
  <si>
    <t>T4grp</t>
  </si>
  <si>
    <t>${T1} = '1' and (${T3} = '77' or ${T3} = '')</t>
  </si>
  <si>
    <t>yndk</t>
  </si>
  <si>
    <t>T4</t>
  </si>
  <si>
    <t>food</t>
  </si>
  <si>
    <t>select_one time2</t>
  </si>
  <si>
    <t>T4type</t>
  </si>
  <si>
    <t>Margarine</t>
  </si>
  <si>
    <t>cuff</t>
  </si>
  <si>
    <t>Large</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</si>
  <si>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</si>
  <si>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</si>
  <si>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</si>
  <si>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</si>
  <si>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</si>
  <si>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</si>
  <si>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</si>
  <si>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</si>
  <si>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</si>
  <si>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</si>
  <si>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</si>
  <si>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</si>
  <si>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</si>
  <si>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</si>
  <si>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</si>
  <si>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</si>
  <si>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</si>
  <si>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</si>
  <si>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</si>
  <si>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</si>
  <si>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</si>
  <si>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</si>
  <si>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</si>
  <si>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</si>
  <si>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</si>
  <si>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</si>
  <si>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</si>
  <si>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</si>
  <si>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</si>
  <si>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</si>
  <si>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</si>
  <si>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</si>
  <si>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</si>
  <si>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</si>
  <si>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</si>
  <si>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</si>
  <si>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</si>
  <si>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</si>
  <si>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</si>
  <si>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</si>
  <si>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</si>
  <si>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</si>
  <si>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</si>
  <si>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</si>
  <si>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T14other</t>
  </si>
  <si>
    <t>T14e</t>
  </si>
  <si>
    <t>T14ew</t>
  </si>
  <si>
    <t>T15</t>
  </si>
  <si>
    <t>${T12} = '2'</t>
  </si>
  <si>
    <t>T16</t>
  </si>
  <si>
    <t>${T13} = '2' or ${T15} = '1'</t>
  </si>
  <si>
    <t>T17</t>
  </si>
  <si>
    <t>select_one yn_dk</t>
  </si>
  <si>
    <t>T18</t>
  </si>
  <si>
    <t>note2</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</si>
  <si>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</si>
  <si>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</si>
  <si>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</si>
  <si>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</si>
  <si>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</si>
  <si>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</si>
  <si>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</si>
  <si>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</si>
  <si>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</si>
  <si>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</si>
  <si>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</si>
  <si>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</si>
  <si>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</si>
  <si>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</si>
  <si>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</si>
  <si>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</si>
  <si>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</si>
  <si>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</si>
  <si>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</si>
  <si>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</si>
  <si>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</si>
  <si>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</si>
  <si>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A11</t>
  </si>
  <si>
    <t>A12a</t>
  </si>
  <si>
    <t>${A11} = '1'</t>
  </si>
  <si>
    <t>A12b</t>
  </si>
  <si>
    <t>A12c</t>
  </si>
  <si>
    <t>select_one time3</t>
  </si>
  <si>
    <t>A13</t>
  </si>
  <si>
    <t>A14</t>
  </si>
  <si>
    <t>A15</t>
  </si>
  <si>
    <t>note4</t>
  </si>
  <si>
    <t>D1</t>
  </si>
  <si>
    <t>D2</t>
  </si>
  <si>
    <t>D3</t>
  </si>
  <si>
    <t>D4</t>
  </si>
  <si>
    <t>dietary_salt</t>
  </si>
  <si>
    <t>note5</t>
  </si>
  <si>
    <t>select_one likert</t>
  </si>
  <si>
    <t>D5</t>
  </si>
  <si>
    <t>D6</t>
  </si>
  <si>
    <t>D7</t>
  </si>
  <si>
    <t>select_one likert2</t>
  </si>
  <si>
    <t>D8</t>
  </si>
  <si>
    <t>select_one imp</t>
  </si>
  <si>
    <t>D9</t>
  </si>
  <si>
    <t>select_one yndk</t>
  </si>
  <si>
    <t>D10</t>
  </si>
  <si>
    <t>D11a</t>
  </si>
  <si>
    <t>D11b</t>
  </si>
  <si>
    <t>D11c</t>
  </si>
  <si>
    <t>D11d</t>
  </si>
  <si>
    <t>D11e</t>
  </si>
  <si>
    <t>D11f</t>
  </si>
  <si>
    <t>D11other</t>
  </si>
  <si>
    <t>${D11f} = '1'</t>
  </si>
  <si>
    <t>note6</t>
  </si>
  <si>
    <t>select_one food</t>
  </si>
  <si>
    <t>D12</t>
  </si>
  <si>
    <t>D12other</t>
  </si>
  <si>
    <t>${D12} = '5'</t>
  </si>
  <si>
    <t>D13</t>
  </si>
  <si>
    <t>P1</t>
  </si>
  <si>
    <t>P2</t>
  </si>
  <si>
    <t>${P1} = '1'</t>
  </si>
  <si>
    <t>P4</t>
  </si>
  <si>
    <t>P5</t>
  </si>
  <si>
    <t>${P4} = '1'</t>
  </si>
  <si>
    <t>note7</t>
  </si>
  <si>
    <t>P7</t>
  </si>
  <si>
    <t>P8</t>
  </si>
  <si>
    <t>${P7} = '1'</t>
  </si>
  <si>
    <t>note8</t>
  </si>
  <si>
    <t>P10</t>
  </si>
  <si>
    <t>P11</t>
  </si>
  <si>
    <t>${P10} = '1'</t>
  </si>
  <si>
    <t>P13</t>
  </si>
  <si>
    <t>P14</t>
  </si>
  <si>
    <t>${P13} = '1'</t>
  </si>
  <si>
    <t>note9</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</si>
  <si>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</si>
  <si>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</si>
  <si>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</si>
  <si>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</si>
  <si>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</si>
  <si>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</si>
  <si>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</si>
  <si>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</si>
  <si>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</si>
  <si>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</si>
  <si>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</si>
  <si>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</si>
  <si>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</si>
  <si>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</si>
  <si>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</si>
  <si>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</si>
  <si>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</si>
  <si>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</si>
  <si>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</si>
  <si>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</si>
  <si>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</si>
  <si>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</si>
  <si>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</si>
  <si>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</si>
  <si>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</si>
  <si>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</si>
  <si>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</si>
  <si>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</si>
  <si>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</si>
  <si>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</si>
  <si>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</si>
  <si>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</si>
  <si>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</si>
  <si>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</si>
  <si>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</si>
  <si>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</si>
  <si>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CX1</t>
  </si>
  <si>
    <t>step2_physical_measurements</t>
  </si>
  <si>
    <t>M1</t>
  </si>
  <si>
    <t>M2</t>
  </si>
  <si>
    <t>M4grp</t>
  </si>
  <si>
    <t>M4a</t>
  </si>
  <si>
    <t>M4b</t>
  </si>
  <si>
    <t>M5grp</t>
  </si>
  <si>
    <t>M5a</t>
  </si>
  <si>
    <t>M5b</t>
  </si>
  <si>
    <t>M6grp</t>
  </si>
  <si>
    <t>M6a</t>
  </si>
  <si>
    <t>M6b</t>
  </si>
  <si>
    <t>M7</t>
  </si>
  <si>
    <t>M8</t>
  </si>
  <si>
    <t>M9</t>
  </si>
  <si>
    <t>M10a</t>
  </si>
  <si>
    <t>M10b</t>
  </si>
  <si>
    <t>decimal</t>
  </si>
  <si>
    <t>M11</t>
  </si>
  <si>
    <t>M12</t>
  </si>
  <si>
    <t>M13</t>
  </si>
  <si>
    <t>M14</t>
  </si>
  <si>
    <t>M15</t>
  </si>
  <si>
    <t>M16a</t>
  </si>
  <si>
    <t>M16b</t>
  </si>
  <si>
    <t>M16c</t>
  </si>
  <si>
    <t>pulldata('STEPS','form_name','hhid_key','1')</t>
  </si>
  <si>
    <t>${T2} = '2' or ${T5f} = '0'</t>
  </si>
  <si>
    <t>(${T5f} &gt; '0' and ${T5f} &lt;='50' ) or (${T5fw} &gt; '0' and ${T5fw} &lt;='350' )</t>
  </si>
  <si>
    <t>Step 1</t>
  </si>
  <si>
    <t>step1</t>
  </si>
  <si>
    <t>demographics</t>
  </si>
  <si>
    <t>Oui</t>
  </si>
  <si>
    <t>Non</t>
  </si>
  <si>
    <t>Homme</t>
  </si>
  <si>
    <t>Femme</t>
  </si>
  <si>
    <t>Aucune instruction officielle</t>
  </si>
  <si>
    <t>Refusé</t>
  </si>
  <si>
    <t>Marié(e)</t>
  </si>
  <si>
    <t>Divorcé(e)</t>
  </si>
  <si>
    <t>Veuf(ve)</t>
  </si>
  <si>
    <t>Employé(e) de l'Etat</t>
  </si>
  <si>
    <t>Employé(e) dans le privé</t>
  </si>
  <si>
    <t>Indépendant(e)</t>
  </si>
  <si>
    <t>Bénévole</t>
  </si>
  <si>
    <t>Étudiant(e)</t>
  </si>
  <si>
    <t>Retraité(e)</t>
  </si>
  <si>
    <t>Semaine</t>
  </si>
  <si>
    <t>Mois</t>
  </si>
  <si>
    <t>Année</t>
  </si>
  <si>
    <t>Ne sait pas</t>
  </si>
  <si>
    <t>Années</t>
  </si>
  <si>
    <t>Semaines</t>
  </si>
  <si>
    <t>Pas de visite au cours des 12 derniers mois</t>
  </si>
  <si>
    <t>Ne travaille pas dans une zone fermée</t>
  </si>
  <si>
    <t>Quotidiennement</t>
  </si>
  <si>
    <t>5-6 jours par semaine</t>
  </si>
  <si>
    <t>3-4 jours par semaine</t>
  </si>
  <si>
    <t>1-2 jours par semaine</t>
  </si>
  <si>
    <t>1-3 jours par mois</t>
  </si>
  <si>
    <t>Moins d'une fois par mois</t>
  </si>
  <si>
    <t xml:space="preserve">Quotidiennement ou presque </t>
  </si>
  <si>
    <t>Une fois par semaine</t>
  </si>
  <si>
    <t>Une fois par mois</t>
  </si>
  <si>
    <t>Moins d’une fois par mois</t>
  </si>
  <si>
    <t>Jamais</t>
  </si>
  <si>
    <t>Oui, plus qu’une fois par mois</t>
  </si>
  <si>
    <t>Oui, chaque mois</t>
  </si>
  <si>
    <t>Oui, plusieurs fois mais moins d’une fois par mois</t>
  </si>
  <si>
    <t>Oui, une ou deux fois</t>
  </si>
  <si>
    <t>Toujours</t>
  </si>
  <si>
    <t>Souvent</t>
  </si>
  <si>
    <t>Parfois</t>
  </si>
  <si>
    <t>Rarement</t>
  </si>
  <si>
    <t>Juste la quantité nécessaire</t>
  </si>
  <si>
    <t>Très important</t>
  </si>
  <si>
    <t>Assez important</t>
  </si>
  <si>
    <t>Pas important du tout</t>
  </si>
  <si>
    <t>Huile végétale</t>
  </si>
  <si>
    <t>Beurre ou beurre allégé</t>
  </si>
  <si>
    <t>Autres</t>
  </si>
  <si>
    <t>Aucune utilisée</t>
  </si>
  <si>
    <t>Petit</t>
  </si>
  <si>
    <t>Moyen</t>
  </si>
  <si>
    <t>tobacco_use</t>
  </si>
  <si>
    <t>alcohol_consumption</t>
  </si>
  <si>
    <t>diet</t>
  </si>
  <si>
    <t>physical_activity</t>
  </si>
  <si>
    <t>history_of_diabetes</t>
  </si>
  <si>
    <t>history_of_raised_bp</t>
  </si>
  <si>
    <t>history_of_raised_total_cholesterol</t>
  </si>
  <si>
    <t>lifestyle_advice</t>
  </si>
  <si>
    <t>history_of_cardiovascular_disease</t>
  </si>
  <si>
    <t>cervical_cancer_screening</t>
  </si>
  <si>
    <t>((selected(., 'week') or selected(., 'month') or selected(., 'year')) and ${C10} != '') or ((selected(., '88') or  selected(., '77'))and ${C10} = '')</t>
  </si>
  <si>
    <t>selected(${C10type}, '88') or selected(${C10type}, '77') or ${C9} = '77' or ${C9} = '88'</t>
  </si>
  <si>
    <t xml:space="preserve">${T1} = '2' and ${T8} = '1' </t>
  </si>
  <si>
    <t>Waist</t>
  </si>
  <si>
    <t>waist</t>
  </si>
  <si>
    <t>height_weight</t>
  </si>
  <si>
    <t>blood_pressure</t>
  </si>
  <si>
    <t>hip_circum</t>
  </si>
  <si>
    <t>pa_vig_work_show_card</t>
  </si>
  <si>
    <t>(.&gt;=0 and .&lt;=7) or .=77</t>
  </si>
  <si>
    <t xml:space="preserve">${D3} != '0' and ${D3} != '77' </t>
  </si>
  <si>
    <t xml:space="preserve">${D1} != '0' and ${D1} != '77' </t>
  </si>
  <si>
    <t>(.&gt;=0 and .&lt;=30) or .=77</t>
  </si>
  <si>
    <t>pa_mod_work_show_card</t>
  </si>
  <si>
    <t>pa_vig_leis_show_card</t>
  </si>
  <si>
    <t>pa_mod_leis_show_card</t>
  </si>
  <si>
    <t>(${T14e} &gt; '0' and ${T14e} &lt;='50' ) or (${T14ew} &gt; '0' and ${T14ew} &lt;='350' )</t>
  </si>
  <si>
    <t>${T13} = '2' or ${T14e} = '0'</t>
  </si>
  <si>
    <t>C2a</t>
  </si>
  <si>
    <t>C2b</t>
  </si>
  <si>
    <t>C2c</t>
  </si>
  <si>
    <t xml:space="preserve"> ${C2a}='77'</t>
  </si>
  <si>
    <t>Step2Chk</t>
  </si>
  <si>
    <t>${I5} = '1' and ${Step2Chk}='1'</t>
  </si>
  <si>
    <t>(${T4type} = 'weeks' and ${T4} &gt; 0 and ${T4} &lt;= 30) or (${T4type} = 'months' and ${T4} &gt; 0 and ${T4} &lt;= 11) or (${T4type} = 'years' and ${T4} &gt; 0 and ${T4} &lt;=61) or (${T4type} = '77' and ${T4} = '')</t>
  </si>
  <si>
    <t>(.&gt;=40 and .&lt;=300)  or .=888</t>
  </si>
  <si>
    <t>(.&gt;=30 and .&lt;=200 and .&lt;${M4a}) or .=888</t>
  </si>
  <si>
    <t>(.&gt;0 and .&lt;=7) or .=77</t>
  </si>
  <si>
    <t>${P1} = '1' and ${P2}!='77'</t>
  </si>
  <si>
    <t>${P4} = '1' and ${P5}!='77'</t>
  </si>
  <si>
    <t>${P7} = '1' and ${P8}!='77'</t>
  </si>
  <si>
    <t>${P10} = '1' and ${P11}!='77'</t>
  </si>
  <si>
    <t>${P13} = '1' and ${P14}!='77'</t>
  </si>
  <si>
    <t>(.&gt;=0 and .&lt;=50) or .=77</t>
  </si>
  <si>
    <t>(.&gt;=0 and .&lt;=350) or .=777</t>
  </si>
  <si>
    <t>(${T11type} = 'weeks' and ${T11} &gt; 0 and ${T11} &lt;= 30) or (${T11type} = 'months' and ${T11} &gt; 0 and ${T11} &lt;= 11) or (${T11type} = 'years' and ${T11} &gt; 0 and ${T11} &lt;=61) or (${T11type} = '77' and ${T11} = '')</t>
  </si>
  <si>
    <t>(.&gt;=1 and .&lt;=50) or .=77</t>
  </si>
  <si>
    <t>(.&gt;=1 and .&lt;=20) or .=77</t>
  </si>
  <si>
    <t>(.&gt;=40 and .&lt;=300) or .=888</t>
  </si>
  <si>
    <t>(.&gt;=30 and .&lt;=200 and .&lt;${M5a}) or .=888</t>
  </si>
  <si>
    <t>(.&gt;=30 and .&lt;=200 and .&lt;${M6a}) or .=888</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</si>
  <si>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</si>
  <si>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</si>
  <si>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</si>
  <si>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</si>
  <si>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</si>
  <si>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</si>
  <si>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</si>
  <si>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</si>
  <si>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</si>
  <si>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</si>
  <si>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</si>
  <si>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</si>
  <si>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</si>
  <si>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</si>
  <si>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</si>
  <si>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</si>
  <si>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</si>
  <si>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</si>
  <si>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</si>
  <si>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</si>
  <si>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</si>
  <si>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</si>
  <si>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</si>
  <si>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</si>
  <si>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</si>
  <si>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</si>
  <si>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</si>
  <si>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</si>
  <si>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</si>
  <si>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</si>
  <si>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 xml:space="preserve">(.&gt;=0 and .&lt;=59 and ${P16a}&gt;=0 and ${P16a}&lt;16) or (.=77 and ${P16a}=77) or (.=0 and ${P16a}=16)
</t>
  </si>
  <si>
    <t>media::image::Arabic</t>
  </si>
  <si>
    <t>label::Arabic</t>
  </si>
  <si>
    <t>pid_note</t>
  </si>
  <si>
    <t>PID: ${pid}</t>
  </si>
  <si>
    <t>hh_size</t>
  </si>
  <si>
    <t>hh_size_note</t>
  </si>
  <si>
    <t>subscriberid</t>
  </si>
  <si>
    <t>smoked_tb_showcard</t>
  </si>
  <si>
    <t>T12grp</t>
  </si>
  <si>
    <t>smokeless_tb_showcard</t>
  </si>
  <si>
    <t>P1grp</t>
  </si>
  <si>
    <t>P4grp</t>
  </si>
  <si>
    <t>P10grp</t>
  </si>
  <si>
    <t>P13grp</t>
  </si>
  <si>
    <t>T1grp</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</si>
  <si>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</si>
  <si>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</si>
  <si>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</si>
  <si>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</si>
  <si>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</si>
  <si>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</si>
  <si>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</si>
  <si>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</si>
  <si>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</si>
  <si>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</si>
  <si>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</si>
  <si>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</si>
  <si>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</si>
  <si>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</si>
  <si>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</si>
  <si>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</si>
  <si>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</si>
  <si>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</si>
  <si>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</si>
  <si>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</si>
  <si>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</si>
  <si>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</si>
  <si>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</si>
  <si>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</si>
  <si>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</si>
  <si>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</si>
  <si>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</si>
  <si>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</si>
  <si>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</si>
  <si>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</si>
  <si>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</si>
  <si>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</si>
  <si>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</si>
  <si>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</si>
  <si>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77</t>
  </si>
  <si>
    <t>select_one time_mm</t>
  </si>
  <si>
    <t>select_one time_yyyy</t>
  </si>
  <si>
    <t>C2grp</t>
  </si>
  <si>
    <t>&lt;/C2grp&gt;</t>
  </si>
  <si>
    <t>dobnote</t>
  </si>
  <si>
    <t>Mars</t>
  </si>
  <si>
    <t>Janvier</t>
  </si>
  <si>
    <t>Avril</t>
  </si>
  <si>
    <t>Mai</t>
  </si>
  <si>
    <t>Juin</t>
  </si>
  <si>
    <t>Julliet</t>
  </si>
  <si>
    <t>Septembre</t>
  </si>
  <si>
    <t>Octobre</t>
  </si>
  <si>
    <t>Novembre</t>
  </si>
  <si>
    <t>minage</t>
  </si>
  <si>
    <t>maxage</t>
  </si>
  <si>
    <t>.&gt;=${minage} and .&lt;=${maxage}</t>
  </si>
  <si>
    <t>(.&gt;=1 and .&lt;=12 and ${C2a}!=77) or (.=77 and ${C2a}=77)</t>
  </si>
  <si>
    <t>(.&gt;=${hh_size} and .&lt;=30) or .=77 or .=88</t>
  </si>
  <si>
    <t>pid_hhsize</t>
  </si>
  <si>
    <t>alcweek</t>
  </si>
  <si>
    <t>note999</t>
  </si>
  <si>
    <t>note998</t>
  </si>
  <si>
    <t>unrecalc</t>
  </si>
  <si>
    <t>-</t>
  </si>
  <si>
    <t>blank1</t>
  </si>
  <si>
    <t>blank.png</t>
  </si>
  <si>
    <t>salt_control</t>
  </si>
  <si>
    <t>control</t>
  </si>
  <si>
    <t>P3note</t>
  </si>
  <si>
    <t>P6note</t>
  </si>
  <si>
    <t>P9note</t>
  </si>
  <si>
    <t>P15note</t>
  </si>
  <si>
    <t>P12note</t>
  </si>
  <si>
    <t>P16note</t>
  </si>
  <si>
    <t>lifenote</t>
  </si>
  <si>
    <t>reading1</t>
  </si>
  <si>
    <t>reading3</t>
  </si>
  <si>
    <t>reading2</t>
  </si>
  <si>
    <t>constraint_message::Arabic</t>
  </si>
  <si>
    <t>hint::Arabic</t>
  </si>
  <si>
    <t>required_message::Arabic</t>
  </si>
  <si>
    <t>Août</t>
  </si>
  <si>
    <t>Février</t>
  </si>
  <si>
    <t>Décembre</t>
  </si>
  <si>
    <t>(.&gt;=20 and .&lt;=350)  or .=888 or .=666</t>
  </si>
  <si>
    <t>(.&gt;=100 and .&lt;=270)  or .=888</t>
  </si>
  <si>
    <t>(.&gt;=30 and .&lt;=200)  or .=888</t>
  </si>
  <si>
    <t>(.&gt;=45 and .&lt;=300)  or .=888</t>
  </si>
  <si>
    <t>geopoint</t>
  </si>
  <si>
    <t>يجب أن يكون الرقم رقم موجب</t>
  </si>
  <si>
    <t>المكان و الزمان</t>
  </si>
  <si>
    <t xml:space="preserve">I3. رمز الباحث الميداني </t>
  </si>
  <si>
    <t>الموافقة و اللغة و الاسم</t>
  </si>
  <si>
    <t>I5. تمت  قرأة الاقرار و أخذ الموافقة على المشاركة في المسح</t>
  </si>
  <si>
    <t>I8. إسم العائلة</t>
  </si>
  <si>
    <t>I9. اسم الشخص المشترك</t>
  </si>
  <si>
    <t>لا يمكن إدخال رقم سالب!</t>
  </si>
  <si>
    <t>برجاء إدخال اجابة لجميع الأسئلة التي تظهرعلى الشاشة.</t>
  </si>
  <si>
    <t>برجاء إدخال اجابة لجميع الأسئلة التي تظهر على الشاشة.</t>
  </si>
  <si>
    <t>الخطوة الأولى</t>
  </si>
  <si>
    <t>معلومات سكانية</t>
  </si>
  <si>
    <t xml:space="preserve">C1. الجنس </t>
  </si>
  <si>
    <t>راقب فقط، لا تسأل.</t>
  </si>
  <si>
    <t>تاريخ الميلاد</t>
  </si>
  <si>
    <t>C2: ما هو تاريخ ميلادك؟</t>
  </si>
  <si>
    <t>اختار "لا أعرف" في جميع المجالات إذا كان التاريخ الكامل للميلاد غير معروف.</t>
  </si>
  <si>
    <t xml:space="preserve"> اليوم         </t>
  </si>
  <si>
    <t xml:space="preserve">الشهر </t>
  </si>
  <si>
    <t>لايمكنك إدخال تاريخ جزئي للميلاد. حدد "لا أعرف" في جميع المجالات إذا كان التاريخ الكامل للميلاد غير معروف.</t>
  </si>
  <si>
    <t>االسنه</t>
  </si>
  <si>
    <t>C3. كم عمرك؟</t>
  </si>
  <si>
    <t>يجب أن يكون العمر ضمن الفئة العمرية للمسح.</t>
  </si>
  <si>
    <t>C4. ما هو اجمالي عدد السنوات التي قضيتها في الدراسة ؟</t>
  </si>
  <si>
    <t xml:space="preserve"> ادخل رقم بين 0 و 30</t>
  </si>
  <si>
    <t>إذا كان الجواب لاأعرف ضع 77.</t>
  </si>
  <si>
    <t>C5. ما هو أعلى مستوى تعليمي أتممته ؟</t>
  </si>
  <si>
    <t>C7. ماهي حالتك الاجتماعية؟</t>
  </si>
  <si>
    <t xml:space="preserve">C9. كم عدد الأشخاص الذى يبلغ عمرهم 18 عاما واكبر، بما فيهم أنت، يسكن معك بنفس المنزل؟  </t>
  </si>
  <si>
    <t>عدد الأشخاص الذين تتراوح أعمارهم بين 18 عاما لا يمكن أن يكونوا أقل من عدد الأشخاص المسجلين خلال اختيار المشاركين أو أكبر من 30.</t>
  </si>
  <si>
    <t>أدخل '77' إذا لم يكن يعرف و'88'  إذا رفض الاجابة.</t>
  </si>
  <si>
    <t>C10. خلال السنة الماضية  كم بلغ معدل دخل الأسرة؟</t>
  </si>
  <si>
    <t>اتركه فارغا واختار "رفض" أدناه إذا رفض المجيب أو "لا أعرف" إذا لم يكن المجيب يعرف الاجابة.</t>
  </si>
  <si>
    <t>حدد ما إذا كان متوسط الدخل بالأسبوع أو الشهر أو السنة، أو ما إذا كان المجيب رفض الإجابة أو لا يعرف.</t>
  </si>
  <si>
    <t>أقرأ الخيارات</t>
  </si>
  <si>
    <t>T13. هل تستعمل حالياً هذه الأنواع من  التبغ  بدون دخان/ غير المدخن -( تمباك / صعوط / سفة/.... ) بشكل يومى؟</t>
  </si>
  <si>
    <t xml:space="preserve"> T14c. ما هو معدل استهلاكك اليومي للمضغه ؟ </t>
  </si>
  <si>
    <t xml:space="preserve">T14cw.ما هو معدل استهلاكك الاسبوعي للمضغه ؟  </t>
  </si>
  <si>
    <t>T14e.ما هو معدل استهلاكك االيومي للانواع الاخري من منتجات التبغ غير المدخن؟</t>
  </si>
  <si>
    <t>T14ew. ما هو معدل استهلاكك االاسبوعي للانواع الاخري من منتجات التبغ غير المدخن؟</t>
  </si>
  <si>
    <t xml:space="preserve">T14other. ما هي الانواع الاخرى التى تستخدمها؟ </t>
  </si>
  <si>
    <t xml:space="preserve">T17. في خلال الثلاثين يوما الماضية ، هل سبق لاحد ان قام بالتدخين  في منزلك؟ </t>
  </si>
  <si>
    <t>T18. في خلال الثلاثين يوما الماضية، هل دخن أحد في مكان مغلق أثناء وجودك في مكان عملك (في مبني ، منطقة عمل ، مكتب)  ؟</t>
  </si>
  <si>
    <t>يجب أن يكون الرقم بين 0 و 50</t>
  </si>
  <si>
    <t>أدخل '77' إذا كان المجيب لا يعرف أو أدخل "0" إذا كان لا يستخدم السعوط/التمباك/السفه يوميا.</t>
  </si>
  <si>
    <t>يجب أن يكون الرقم بين 0 و 350</t>
  </si>
  <si>
    <t>أدخل '777' إذا كان المجيب لا يعرف أو أدخل "0" إذا كان لا يستخدم السعوط/التمباك/السفه اسبوعيا</t>
  </si>
  <si>
    <t>أدخل '77' إذا كان المجيب لا يعرف أو أدخل "0" إذا كان لا يستخدم اانشوق بالانف يوميا.</t>
  </si>
  <si>
    <t>أدخل '777' إذا كان المجيب لا يعرف أو أدخل "0" إذا كان لا يستخدم النشوق بالانف اسبوعيا</t>
  </si>
  <si>
    <t>أدخل '77' إذا المجيب لا يعرف أو أدخل "0" إذا كان لا يستخدم االمضغه يوميا.</t>
  </si>
  <si>
    <t>أدخل '777' إذا كان المجيب لا يعرف أو أدخل "0" إذا كان لا يستخدم المضغه اسبوعيا</t>
  </si>
  <si>
    <t>أدخل '77' إذا كان المجيب لا يعرف أو أدخل "0" إذا كان لا يستخدم منتجات اخرى من التبغ غير المدخن يوميا.</t>
  </si>
  <si>
    <t>أدخل '777' إذا  كان المجيب لا يعرف أو أدخل "0" إذا كان لا يستخدم منتجات اخرى من التبغ غير المدخن اسبوعيا</t>
  </si>
  <si>
    <t xml:space="preserve">T12. هل تستعمل حالياً التبغ بدون دخان/ غير المدخن؟
(تمباك / صعوط / سفة)
</t>
  </si>
  <si>
    <t>منتجات التبغ غير المدخن</t>
  </si>
  <si>
    <t xml:space="preserve">استهلاك التبغ </t>
  </si>
  <si>
    <t xml:space="preserve">سوف أطرح عليك بعض الأسئلة حول سلوكيات صحية مختلفة. هذه الأسئلة تشمل استهلاك التبغ ،الكحول، الفواكه والخضروات والنشاط البدني
الآن نبدأ بأسئلة بخصوص استهلاك التبغ
</t>
  </si>
  <si>
    <t>T1. هل تدخن حاليا أي نوع من انواع التبغ التالية : السجائر، السيجار، الغليون / البايب  أو الشيشة ؟</t>
  </si>
  <si>
    <t>منتجات التبغ المدخن</t>
  </si>
  <si>
    <t>T2. هل تدخن بصفة  يومية أي نوع من انواع التبغ ؟</t>
  </si>
  <si>
    <t xml:space="preserve">T3. كم كان عمرك عندما بدأت التدخين لأول مرة ؟ </t>
  </si>
  <si>
    <t xml:space="preserve">T4. هل تتذكر منذ متي بدأت التدخين لأول مرة ؟ </t>
  </si>
  <si>
    <t xml:space="preserve">.يرجى تحديد ما إذا كان الجواب بالسنوات أو الشهور، أو الأسابيع، أو ما إذا كان المجيب لا يعرف </t>
  </si>
  <si>
    <t>T5b. فى المتوسط ، ما هى كميه السجائراللف التى تدخنها يوميا؟</t>
  </si>
  <si>
    <t>T5bw.  فى المتوسط ، ما هى كميه السجائراللف التى تدخنها اسبوعيا؟</t>
  </si>
  <si>
    <t>T5d.  فى المتوسط ، ما هى كميه السيجار/السيجار الصغيرالتى تدخنها يوميا؟</t>
  </si>
  <si>
    <t>T5dw.   فى المتوسط ، ما هى كميه السيجار/السيجار الصغيرالتى تدخنها اسبوعيا؟</t>
  </si>
  <si>
    <t>T5e.  فى المتوسط ، ما هو عدد جلسات الشيشه التى تدخنها يوميا؟</t>
  </si>
  <si>
    <t>T5ew. فى المتوسط ، ما هو عدد جلسات الشيشه التى تدخنها اسبوعيا؟</t>
  </si>
  <si>
    <t>T5f. فى المتوسط ، ما هى كميه الانواع الأخرى التى تدخنها يوميا؟</t>
  </si>
  <si>
    <t>T5fw.  فى المتوسط ، ما هى كميه الانواع الأخرى التى تدخنها اسبوعيا؟</t>
  </si>
  <si>
    <t>T5other.  ما هي الأنواع الاخرى التى تدخنها؟</t>
  </si>
  <si>
    <t xml:space="preserve">T6. هل حاولت إيقاف التدخين خلال الاثني عشر شهرا الماضية؟ </t>
  </si>
  <si>
    <t>T8. هل قمت بتدخين أي نوع من منتجات  التبغ في الماضي؟</t>
  </si>
  <si>
    <t>T9.هل قمت بالتدخين يوميا في الماضي؟</t>
  </si>
  <si>
    <t>T10. كم كان عمرك عندما أقلعت عن التدخين؟</t>
  </si>
  <si>
    <t>T11. منذ متى أقلعت عن التدخين؟</t>
  </si>
  <si>
    <t xml:space="preserve">  يجب أن يكون العمر لا يقل عن 8 ولا يزيد عن الحد الأقصى لعمرالمسح.</t>
  </si>
  <si>
    <t>أدخل '77' إن لم يكن معروفا.</t>
  </si>
  <si>
    <t>اتركه فارغا إن لم يكن معروفا؛
خلاف ذلك، يجب أن تكون الإجابة بين 1 و 61 لسنوات، 1-11 لشهر، أو 1-30 لأسابيع.</t>
  </si>
  <si>
    <t>أدخل '77' إن لم يكن المجيب يعرف أو أدخل "0" إذا كان لا يدخن السجائرالعاديه يوميا.</t>
  </si>
  <si>
    <t>أدخل '777' إن لم يكن المجيب يعرف أو أدخل "0" إذا كان لا يدخن السجائرالعاديه اسبوعيا.</t>
  </si>
  <si>
    <t>أدخل '77' إن لم يكن المجيب يعرف أو أدخل "0" إذا كان لا يدخن السجائراللف يوميا.</t>
  </si>
  <si>
    <t>أدخل '777' إن لم يكن المجيب يعرف أو أدخل "0" إذا كان لا يدخن السجائراللف اسبوعيا.</t>
  </si>
  <si>
    <t>أدخل '77' إن لم يكن المجيب يعرف أو أدخل "0" إذا كان لا يدخن الغليون/كدوس يوميا.</t>
  </si>
  <si>
    <t>أدخل '777' إن لم يكن المجيب يعرف أو أدخل "0" إذا كان لا يدخن الغليون/كدوس اسبوعيا.</t>
  </si>
  <si>
    <t>أدخل '77' إن لم يكن المجيب يعرف أو أدخل "0" إذا كان لا يدخن السيجار/السيجار الصغير يوميا.</t>
  </si>
  <si>
    <t>أدخل '777' إن لم يكن المجيب يعرف أو أدخل "0" إذا كان لا يدخن السيجار/السيجار الصغير اسبوعيا.</t>
  </si>
  <si>
    <t>أدخل '77' إن لم يكن المجيب يعرف أو أدخل "0" إذا كان لا يدخن الشيشة يوميا.</t>
  </si>
  <si>
    <t>أدخل '777' إن لم يكن المجيب يعرف أو أدخل "0" إذا كان لا يدخن الشيشه اسبوعيا.</t>
  </si>
  <si>
    <t>سجل فقط منتجات التبغ الأخرى غير المدرجة في الأسئلة السابقة. أدخل '77' إن لم يكن يعرف أو أدخل "0" إذا لم يكن المجيب يدخن انواع أخرى من منتجات التبغ يوميا.</t>
  </si>
  <si>
    <t>سجل فقط منتجات التبغ الأخرى غير المدرجة في الأسئلة السابقة. أدخل '77' إن لم يكن يعرف أو أدخل "0" إذا لم يكن المجيب يدخن انواع أخرى من منتجات التبغ اسبوعيا.</t>
  </si>
  <si>
    <t>يجب أن يكون العمر لا يقل عن 8 ولا يزيد عن الحد الأقصى من المسح.</t>
  </si>
  <si>
    <t xml:space="preserve">شرب الكحول                        </t>
  </si>
  <si>
    <t xml:space="preserve"> مجموعة الاسئلة التالية متعلقة بشرب الكحول </t>
  </si>
  <si>
    <t>A2. هل سبق لك ان تناولت أي من المشروبات الكحولية خلال الأثنى عشر شهراً الماضية ؟</t>
  </si>
  <si>
    <t>أدخل '77' إذا كان غير معروف</t>
  </si>
  <si>
    <t xml:space="preserve">A7. خلال الثلاثين يوماً الماضية عندما تناولت الكحول، ما هو معدل/ متوسط عدد كؤوس المشروبات الكحولية ( كأس عادي) التي تناولتها في المناسبة الواحدة ؟   </t>
  </si>
  <si>
    <t xml:space="preserve">A9. خلال الثلاثين يوماً الماضية ، كم مرة تناولت 6 كؤوس أو أكثر من المشروبات الكحولية (مقياس عادي) في المرة أو المناسبة الواحدة ؟  </t>
  </si>
  <si>
    <t>الاسبوع الماضى</t>
  </si>
  <si>
    <t>A10. خلال الأيام السبعة الماضية، كم كأسا من الكحول تناولته كل يوم ؟</t>
  </si>
  <si>
    <t>أدخل "0" إذا كان المجيب لم يشرب في يوم معين.
أدخل '77' إن كان لايعرف.</t>
  </si>
  <si>
    <t>الاثنين</t>
  </si>
  <si>
    <t>ادخل اجابة لجميع أيام الأسبوع.</t>
  </si>
  <si>
    <t>الثلاثاء</t>
  </si>
  <si>
    <t>الأربعاء</t>
  </si>
  <si>
    <t>الخميس</t>
  </si>
  <si>
    <t>الجمعة</t>
  </si>
  <si>
    <t>السبت</t>
  </si>
  <si>
    <t>الاحد</t>
  </si>
  <si>
    <t>سأطرح عليك بعض الأسئلة عن استهلاك الكحول خلال الأيام السبعة الماضية. كانت الأسئلة السابقة  تدور حول الكحول بشكل عام ، في حين أن الأسئلة التالية سوف تتعلق باستهلاك الكحول الذي تم تحضيره في المنزل ، أو الكحول الذي تم تهريبه / جلبه عبر الحدود / من بلد آخر ، أو أي نوع من الكحول الغير معد للشرب. يرجى التفكير فقط حول هذه الأنواع من المشروبات الكحولية قبل الإجابة على الأسئلة التالية</t>
  </si>
  <si>
    <t>الكحول الغير مسجل</t>
  </si>
  <si>
    <t>أدخل "0" إذا كان المجيب لم يستهلك أي من هذا الانواع من الكحول.
أدخل '77' إن كان المجيب لايعرف.</t>
  </si>
  <si>
    <t>رجاء إدخال اجابة لكل نوع من أنواع الكحول.</t>
  </si>
  <si>
    <t>التغذية</t>
  </si>
  <si>
    <t>يجب أن تكون أيام الأسبوع بين 0 و 7</t>
  </si>
  <si>
    <t>عدد الحصص يجب أن تكون بين 1 و 20.</t>
  </si>
  <si>
    <t>الملح الغذائي</t>
  </si>
  <si>
    <t>نريد الآن أن نعرف المزيد من المعلومات حول تناولك الملح في نظامك الغذائي. المقصود بالملح الغذائي : ملح المائدة العادي، ملح للطهي ، مرق المالح، مكعبات أو .مسحوق،الصلصات المالحة ، المرجو الإجابة على هذه الأسئلة، حتى لو كنت تعتبر نفسك لا تستهلك الملح بشكل مفرط،</t>
  </si>
  <si>
    <t>D9. بالنسبة لك، ما مدى أهمية تخفيض تناول الملح؟</t>
  </si>
  <si>
    <t>التحكم فى الملح</t>
  </si>
  <si>
    <t>D11. للتحكم في تناول الملح هل تتخذ أيا من التدابير التالية ؟</t>
  </si>
  <si>
    <t>شراء  بدائل للملح / الصوديوم</t>
  </si>
  <si>
    <t>اسخدام التوابل وغيرها بدلا من الملح عند الطهي</t>
  </si>
  <si>
    <t>تجنب تناول الأطعمة الجاهزة خارج المنزل</t>
  </si>
  <si>
    <t>اتخاذ اجراءات أخرى خصيصا لمكافحة تناول الملح</t>
  </si>
  <si>
    <t>D11  يرجى تحديد الأشياء الأخرى التى تقوم بها خصيصا لمكافحة تناول الملح</t>
  </si>
  <si>
    <t xml:space="preserve">الاسئلة القادمة تخص الزيوت والدهون التي تستعمل في تحضير الطعام وعن الوجبات التي تتناولها خارج المنزل </t>
  </si>
  <si>
    <t xml:space="preserve">D12. ما نوع الزيت أو الدهن الذي تستخدمه عادة عند تحضير الوجبات في المنزل   </t>
  </si>
  <si>
    <t>D12   :يرجى تحديد الانوع الآخرى من الزيوت المستعملة</t>
  </si>
  <si>
    <t xml:space="preserve"> </t>
  </si>
  <si>
    <t>عدد الوجبات لا يمكن أن يكون أكبر من 30</t>
  </si>
  <si>
    <t>ادخل '77' إذا كان لايعرف.</t>
  </si>
  <si>
    <t xml:space="preserve">النشاط البدني </t>
  </si>
  <si>
    <t xml:space="preserve">والآن سوف أسألك عن الوقت الذي تمضيه بممارسة أنواع مختلفة من النشاط البدني التي تؤديها فى الأسبوع العادي. أرجو الإجابة على هذه الأسئلة حتى لو لم تكن رياضياً. فكر أولاً بالوقت الذي تمضيه في العمل. أكان بأجر أو بدون إجر، أعمال منزلية،او خارج المنزل مثل الزراعة, الرعي أو الصيد. في حالة الإجابة على الأسئلة التالية يمكن تعريف الأعمال التي تتطلب جهدا شاقا على أنها أعمال تسبب زيادة شديدة في التنفس أو إسراع في ضربات القلب والأعمال التي تتطلب الجهد المتوسط على أنها التي تسبب زيادة طفيفة في التنفس وإسراع في ضربات القلب </t>
  </si>
  <si>
    <t>عدد الأيام يجب أن تكون بين 1 و 7.</t>
  </si>
  <si>
    <t>P3a. كم من الوقت في اليوم العادى تستغرق لإنجاز هذا النشاط الشاق؟</t>
  </si>
  <si>
    <t>ادخل قيم في كل المجالات.
يجب أن يكون الوقت 10 دقائق على الأقل ولكن لا يزيد عن 16 ساعة.
أدخل '77' في كلا الحقلين إذا لم يعرف.</t>
  </si>
  <si>
    <t>ساعات</t>
  </si>
  <si>
    <t>دقائق</t>
  </si>
  <si>
    <t>P7. هل تتنقل من مكان الى اخر مشيا  على الا قدام  أو مستعملا  دراجة هوائية  لمدة لا تقل عن عشر دقائق متواصلة ؟</t>
  </si>
  <si>
    <t>P16. عادة، كم من الوقت تستغرقه في وضعية الجلوس او الاستلقاء (دون ساعات النوم) ؟</t>
  </si>
  <si>
    <t>التاريخ المرضى لارتفاع ضغط الدم</t>
  </si>
  <si>
    <t>H2b. هل تم اخبارك بذلك خلال الاثني عشر شهرا السابقة ؟</t>
  </si>
  <si>
    <t>H4. هل سبق لك أن استشرت (زرت)  معالجاً تقليديا (شعبيا) لمعالجة ارتفاع ضغط الدم ؟</t>
  </si>
  <si>
    <t>H5. هل تتناول حالياً أي من علاجات الأعشاب  أو من العلاجات التقليدية أو وصفات شعبية لمعالجة ارتفاع ضغط الدم ؟</t>
  </si>
  <si>
    <t xml:space="preserve">التاريخ المرضى للسكري </t>
  </si>
  <si>
    <t>H7b. هل سبق أن أخبرت بذلك خلال  الأثني عشر شهرا الماضية ؟</t>
  </si>
  <si>
    <t>H8. خلال الاسبوعين الماضيين هل تناولت أي أدوية لعلاج ارتفاع السكر في الدم وصفها لك الطبيب  ؟</t>
  </si>
  <si>
    <t>H9.هل تستعمل حاليا أنسولين لمرض السكري تم وصفها لك طبيب ؟</t>
  </si>
  <si>
    <t>H10. هل سبق لك أن استشرت (زرت)  معالجاً تقليديا ( فقيه، عطار، عشاب) لمعالجة السكري ؟</t>
  </si>
  <si>
    <t>H11. هل تتناول حالياً أي من الأعشاب أو من العلاجات التقليدية لمعالجة السكري ؟</t>
  </si>
  <si>
    <t xml:space="preserve">التاريخ المرضى لارتفاع الكوليسترول </t>
  </si>
  <si>
    <t>H12. هل سبق لك قياس نسبة الكوليسترول (مستوى الدهون في الدم) في مختبر (معمل)؟</t>
  </si>
  <si>
    <t xml:space="preserve">H13a. هل سبق ان اخبرك الطبيب أن لديك ارتفاع في نسبة الكوليسترول ؟  </t>
  </si>
  <si>
    <t>H13b. هل سبق أن أخبرت بذلك في الاثني عشر شهرا الماضية ؟</t>
  </si>
  <si>
    <t>H14. هل تناولت  أي علاجات بالفم (أدوية) من قبل طبيب او اي كادر صحي لارتفاع الكوليسترول الكلي خلال الأسبوعين الماضيين؟</t>
  </si>
  <si>
    <t>H15. هل سبق لك استشرت (زرت)  معالجاً تقليديا ( فقيه، عطار، معالج بالاعشاب ) لمعالجة ارتفاع الكوليسترول ؟</t>
  </si>
  <si>
    <t>H16. هل تتناول حالياً أي من علاجات الأعشاب أو من العلاجات التقليدية لمعالجة ارتفاع الكوليسترول ؟</t>
  </si>
  <si>
    <t xml:space="preserve">التاريخ المرضى لأمراض القلب والأوعية الدموية </t>
  </si>
  <si>
    <t>H17. هل سبق لك أن أصبت في أي وقت بأزمة قلبية او ذبحة صدرية أو جلطة دماغية؟</t>
  </si>
  <si>
    <t>H18. هل تتناول حاليا الأسبرين بصفة منتظمة لتجنب او معالجة امراض القلب ؟</t>
  </si>
  <si>
    <t xml:space="preserve">نصائح أنماط الحياة </t>
  </si>
  <si>
    <t>الإقلاع عن استهلاك  التبغ أو عدم البدء في استخدامه</t>
  </si>
  <si>
    <t>تقليل الملح في الطعام</t>
  </si>
  <si>
    <t>تناول خمس حصص على الأقل من الفاكهة و / أو الخضروات يوميا</t>
  </si>
  <si>
    <t>تقليل الدهون في الطعام</t>
  </si>
  <si>
    <t>البدء أو القيام بالمزيد من النشاط البدني</t>
  </si>
  <si>
    <t>المحافظة على وزن صحي للجسم (طبيعي)  أو  تقليل الوزن</t>
  </si>
  <si>
    <t xml:space="preserve">(للنساء فقط): الكشف المبكر عن سرطان عنق الرحم </t>
  </si>
  <si>
    <t>CX1. هل سبق لكي إجراء فحص للكشف المبكر عن سرطان عنق الرحم ، باستخدام أي من الطرق الموضحة سابقا ؟</t>
  </si>
  <si>
    <t>هل تمت اخذ موافقة المجيب او المشارك على القياسات البدنيه ؟</t>
  </si>
  <si>
    <t>الخطوة الثانية:    القياسات البدنية</t>
  </si>
  <si>
    <t xml:space="preserve">قياس ضغط الدم </t>
  </si>
  <si>
    <t>M1. رقم الباحث الميداني</t>
  </si>
  <si>
    <t>M2. رمز جهاز قياس الضغط</t>
  </si>
  <si>
    <t xml:space="preserve">  1  ضغط الدم و معدل ضربات القلب </t>
  </si>
  <si>
    <t>1 القرآه الاولى</t>
  </si>
  <si>
    <t>M4a. الضغط الانقباضي (مم/ زئبق)</t>
  </si>
  <si>
    <t xml:space="preserve">لابد ان يكون الضغط الانقباضي بين 40 و 300 (مم / زئبق). </t>
  </si>
  <si>
    <t>M4b. الضغط الانبساطي (مم / زئبق)</t>
  </si>
  <si>
    <t xml:space="preserve">لابد ان يكون الضغط الانبساطي بين 30 و 200 (مم / زئبق). لايمكن ان يكون الضغط الانبساطي اكبر من الضغط الانقباضى. </t>
  </si>
  <si>
    <t>M16a. معدل ضربات القلب (نبضة/دقيقة)</t>
  </si>
  <si>
    <t xml:space="preserve"> لا يمكن أن يكون معدل ضربات القلب (النبض) أقل من 30bpm أو أكثر من 200bpm.  أدخل '888' في كافة المجالات الثلاثة اذا رفض المجيب</t>
  </si>
  <si>
    <t>2 ضغط الدم و معدل ضربات القلب</t>
  </si>
  <si>
    <t>2  القرآه الثانيه</t>
  </si>
  <si>
    <t>M5a. الضغط الانقباضي (مم/ زئبق)</t>
  </si>
  <si>
    <t>M5b.الضغط الانبساطي (مم / زئبق)</t>
  </si>
  <si>
    <t>M16b. معدل ضربات القلب (نبضة/دقيقة)</t>
  </si>
  <si>
    <t xml:space="preserve"> 3 ضغط الدم و معدل ضربات القلب</t>
  </si>
  <si>
    <t>3  القرآه الثالثة</t>
  </si>
  <si>
    <t>M6a.الضغط الانقباضي (مم/ زئبق)</t>
  </si>
  <si>
    <t>M6b. الضغط الانبساطي (مم / زئبق)</t>
  </si>
  <si>
    <t>M16c. معدل ضربات القلب (نبضة/دقيقة)</t>
  </si>
  <si>
    <t>M7. خلال الاسبوعين السابقين هل تناولت أدوية لعلاج ارتفاع ضغط الدم وصفه الطبيب أو مهني الصحة ؟</t>
  </si>
  <si>
    <t xml:space="preserve">قياس الطول والوزن </t>
  </si>
  <si>
    <t>M9. رقم الباحث الميداني</t>
  </si>
  <si>
    <t xml:space="preserve">M10a. رمز جهاز الطول </t>
  </si>
  <si>
    <t>M10b. رمز جهاز الوزن</t>
  </si>
  <si>
    <t>M11. الطول  (سم)</t>
  </si>
  <si>
    <t>يجب أن يكون الطول ما بين 100 و270 سم.</t>
  </si>
  <si>
    <t>M12. الوزن (كجم)</t>
  </si>
  <si>
    <t>يجب ان بكون الوزن بين 20 و350 kg.</t>
  </si>
  <si>
    <t xml:space="preserve">M13. رمز جهاز قياس الخصر </t>
  </si>
  <si>
    <t>M14. محيط الخصر(سم)</t>
  </si>
  <si>
    <t xml:space="preserve">لابد ان يكون محيط الخصر بين 30 و 200 سم </t>
  </si>
  <si>
    <t xml:space="preserve">لابد ان يكون محيط الحوض بين 45 و300 سم </t>
  </si>
  <si>
    <t>M8. هل أنت حامل؟</t>
  </si>
  <si>
    <t>يناير</t>
  </si>
  <si>
    <t>فبراير</t>
  </si>
  <si>
    <t>مارس</t>
  </si>
  <si>
    <t>ابريل</t>
  </si>
  <si>
    <t>مايو</t>
  </si>
  <si>
    <t>يونيو</t>
  </si>
  <si>
    <t>يوليو</t>
  </si>
  <si>
    <t>اغسطس</t>
  </si>
  <si>
    <t>سبتمبر</t>
  </si>
  <si>
    <t>اكتوبر</t>
  </si>
  <si>
    <t>نوفمبر</t>
  </si>
  <si>
    <t>ديسمبر</t>
  </si>
  <si>
    <t xml:space="preserve">نعم </t>
  </si>
  <si>
    <t>لا</t>
  </si>
  <si>
    <t>ذكر</t>
  </si>
  <si>
    <t>انثي</t>
  </si>
  <si>
    <t>رفض الإجابة</t>
  </si>
  <si>
    <t>اعزب</t>
  </si>
  <si>
    <t>متزوج حاليا (متزوجة حاليا)</t>
  </si>
  <si>
    <t>مطلق (مطلقة)</t>
  </si>
  <si>
    <t>أرمل (ارملة)</t>
  </si>
  <si>
    <t>موظف حكومي</t>
  </si>
  <si>
    <t>موظف قطاع خاص</t>
  </si>
  <si>
    <t>صاحب العمل</t>
  </si>
  <si>
    <t xml:space="preserve">يعمل بدون اجر </t>
  </si>
  <si>
    <t>طالب</t>
  </si>
  <si>
    <t>رب / ربة منزل</t>
  </si>
  <si>
    <t>متقاعد</t>
  </si>
  <si>
    <t>لايعمل ( قادر على العمل)</t>
  </si>
  <si>
    <t>لايعمل (غير قادر على العمل)</t>
  </si>
  <si>
    <t>اسبوع</t>
  </si>
  <si>
    <t>شهر</t>
  </si>
  <si>
    <t xml:space="preserve">سنة </t>
  </si>
  <si>
    <t>سنوات</t>
  </si>
  <si>
    <t>شهور</t>
  </si>
  <si>
    <t>اسابيع</t>
  </si>
  <si>
    <t>لا زيارات خلال الاثني عشر شهرا الماضية</t>
  </si>
  <si>
    <t>نعم</t>
  </si>
  <si>
    <t xml:space="preserve">لا </t>
  </si>
  <si>
    <t>لا أعمل فى مكان مغلق</t>
  </si>
  <si>
    <t>يوميا</t>
  </si>
  <si>
    <t xml:space="preserve">5-6 ايام كل اسبوع </t>
  </si>
  <si>
    <t xml:space="preserve">3-4 ايام كل اسبوع </t>
  </si>
  <si>
    <t>1-2 مرة كل اسبوع</t>
  </si>
  <si>
    <t>1-3 مرات كل شهر</t>
  </si>
  <si>
    <t>أفل من مرة كل شهر</t>
  </si>
  <si>
    <t>يوميا أو تقريبا كل يوم</t>
  </si>
  <si>
    <t>أبدا</t>
  </si>
  <si>
    <t>نعم، كل شهر</t>
  </si>
  <si>
    <t>نعم، مرة أو مرتين</t>
  </si>
  <si>
    <t>دائما</t>
  </si>
  <si>
    <t xml:space="preserve">غالبا </t>
  </si>
  <si>
    <t>أحيانا</t>
  </si>
  <si>
    <t>نادرا</t>
  </si>
  <si>
    <t xml:space="preserve">كثير جدا       </t>
  </si>
  <si>
    <t>كثير</t>
  </si>
  <si>
    <t>الكمية اللازمة</t>
  </si>
  <si>
    <t>قليل</t>
  </si>
  <si>
    <t xml:space="preserve">قليل جدا       </t>
  </si>
  <si>
    <t xml:space="preserve">مهم جدا                </t>
  </si>
  <si>
    <t xml:space="preserve">مهم </t>
  </si>
  <si>
    <r>
      <t xml:space="preserve">ليس مهما على الإطلاق </t>
    </r>
    <r>
      <rPr>
        <sz val="12"/>
        <color rgb="FF000000"/>
        <rFont val="Times New Roman"/>
        <family val="1"/>
      </rPr>
      <t xml:space="preserve"> </t>
    </r>
  </si>
  <si>
    <t>زيت نباتي</t>
  </si>
  <si>
    <t>اخري</t>
  </si>
  <si>
    <t>صغير</t>
  </si>
  <si>
    <t>متوسط</t>
  </si>
  <si>
    <t>كبير</t>
  </si>
  <si>
    <t>label::Français</t>
  </si>
  <si>
    <t>constraint_message::Français</t>
  </si>
  <si>
    <t>hint::Français</t>
  </si>
  <si>
    <t>required_message::Français</t>
  </si>
  <si>
    <t>media::image::Français</t>
  </si>
  <si>
    <t>Taille du ménage: ${hh_size}</t>
  </si>
  <si>
    <t>حجم الأسرة: ${hh_size}</t>
  </si>
  <si>
    <t>الرقم التعريفى للمجيب</t>
  </si>
  <si>
    <t>I3. Code ID de l'enquêteur</t>
  </si>
  <si>
    <t>I5. Le consentement a été lu et obtenu</t>
  </si>
  <si>
    <t>I8. Nom de famille</t>
  </si>
  <si>
    <t>I9. Prénom</t>
  </si>
  <si>
    <t>Enregistrer coordonnées GPS</t>
  </si>
  <si>
    <t>Lieu et Date</t>
  </si>
  <si>
    <t>Consentement, Langue utilisée pour l'entretien et Nom</t>
  </si>
  <si>
    <t>Informations démographiques</t>
  </si>
  <si>
    <t xml:space="preserve">C1. Sexe </t>
  </si>
  <si>
    <t>C2: Quelle est votre date de naissance ?</t>
  </si>
  <si>
    <t>Date de naissance</t>
  </si>
  <si>
    <t>jour</t>
  </si>
  <si>
    <t>mois</t>
  </si>
  <si>
    <t>année</t>
  </si>
  <si>
    <t>C3. Quel âge avez-vous ?</t>
  </si>
  <si>
    <t>C4. En tout, combien d'années avez-vous passé à l'école ou à suivre une formation à plein temps (sans compter la pré-scolarité)?</t>
  </si>
  <si>
    <t>C5. Quel est le plus haut niveau d'instruction que vous avez atteint?</t>
  </si>
  <si>
    <t>C7. Quel est votre état civil?</t>
  </si>
  <si>
    <t>C8. Laquelle des catégories suivantes décrit le mieux votre activité professionnelle principale ces 12 derniers mois?</t>
  </si>
  <si>
    <t>C9. Combien de personnes âgées de plus de 18 ans, y compris vous-même, habitent dans votre maison?</t>
  </si>
  <si>
    <t>Enregistrer comme observé.</t>
  </si>
  <si>
    <t>LIRE LES DIFFERENTS OPTIONS</t>
  </si>
  <si>
    <t>Consommation de tabac</t>
  </si>
  <si>
    <t>Je vais maintenant vous poser des questions sur la consommation de tabac.</t>
  </si>
  <si>
    <t>T2. Fumez-vous quotidiennement?</t>
  </si>
  <si>
    <t>T3. A quel âge avez-vous commencé à fumer?</t>
  </si>
  <si>
    <t>T5a. Quelle quantité des cigarettes industrielles fumez-vous en moyenne chaque jour?</t>
  </si>
  <si>
    <t>T5aw. Quelle quantité des cigarettes industrielles fumez-vous en moyenne chaque semaine?</t>
  </si>
  <si>
    <t>T5b.  Quelle quantité des cigarettes roulées fumez-vous en moyenne chaque jour?</t>
  </si>
  <si>
    <t>T5bw. Quelle quantité des cigarettes roulées fumez-vous en moyenne chaque semaine?</t>
  </si>
  <si>
    <t>T5c.  Quelle quantité des pipes fumez-vous en moyenne chaque jour?</t>
  </si>
  <si>
    <t>T5cw. Quelle quantité des pipes fumez-vous en moyenne chaque semaine?</t>
  </si>
  <si>
    <t>T5d.  Quelle quantité des cigars, cigarillos fumez-vous en moyenne chaque jour?</t>
  </si>
  <si>
    <t>T5dw. Quelle quantité des cigars, cigarillos fumez-vous en moyenne chaque semaine?</t>
  </si>
  <si>
    <t>T6. Au cours des 12 derniers mois, est-ce que vous avez essayé d’arrêter de fumer?</t>
  </si>
  <si>
    <t>T7. Lors d’une visite chez un médecin ou un autre professionnel de la santé au cours des 12 derniers mois, est-ce qu’on vous a conseillé d’arrêter de fumer?</t>
  </si>
  <si>
    <t>T8. Dans le passé, avez-vous déjà fumé?</t>
  </si>
  <si>
    <t>T9. Dans le passé, avez-vous déjà fumé quotidiennement?</t>
  </si>
  <si>
    <t>T10. Quel âge aviez-vous quand vous avez arrêté de fumer?</t>
  </si>
  <si>
    <t>T5e.  Combien de séances chicha faites-vous en moyenne chaque jour?</t>
  </si>
  <si>
    <t>T5ew. Combien de nombre de séances chicha faites-vous en moyenne chaque semaine?</t>
  </si>
  <si>
    <t>T5f.  Quelle quantité d´autres produits fumez-vous en moyenne chaque jour?</t>
  </si>
  <si>
    <t>T5fw. Quelle quantité d´autres produits fumez-vous en moyenne chaque semaine?</t>
  </si>
  <si>
    <t>T5other. Veuillez préciser l' autre type de tabac vous fumez.</t>
  </si>
  <si>
    <t>T14b. En moyenne, combien de fois par jour consommez-vous le tabac à priser (voie nasale)?</t>
  </si>
  <si>
    <t>T14bw. En moyenne, combien de fois par semaine consommez-vous le tabac à priser (voie nasale)?</t>
  </si>
  <si>
    <t>T14c. En moyenne, combien de fois par jour consommez-vous le tabac à mâcher?</t>
  </si>
  <si>
    <t>T14cw. En moyenne, combien de fois par semaine consommez-vous le tabac à mâcher?</t>
  </si>
  <si>
    <t>T14e. En moyenne, combien de fois par jour consommez-vous d`autres?</t>
  </si>
  <si>
    <t>T14ew. En moyenne, combien de fois par semaine consommez-vous d`autres?</t>
  </si>
  <si>
    <t>T14other. Veuillez préciser le type de tabac vous utiliser.</t>
  </si>
  <si>
    <t>T17. Au cours des 30 derniers jours, quelqu’un a-t-il fumé chez vous?</t>
  </si>
  <si>
    <t>T18. Au cours des 30 derniers jours, quelqu’un a-t-il fume dans dans des zones fermées sur votre lieu de travail (dans le bâtiment, dans une zone de travail ou dans un bureau spécifique)?</t>
  </si>
  <si>
    <t>T13. En consommez-vous quotidiennement?</t>
  </si>
  <si>
    <t>C10. En prenant comme référence l'année passée, pouvez-vous me dire quels ont été les revenus moyens du ménage?</t>
  </si>
  <si>
    <t xml:space="preserve">C11. Si vous ne connaissez pas le montant, pouvez-vous me donner une estimation du revenu annuel du ménage si je vous lis quelques montants ? Est-ce... </t>
  </si>
  <si>
    <t>T11. Depuis quand avez-vous arrêté de fumer?</t>
  </si>
  <si>
    <t>Consommation d'alcool</t>
  </si>
  <si>
    <t>Les questions suivantes concernent la consommation d’alcool.</t>
  </si>
  <si>
    <t>A2. Avez-vous consommé une boisson alcoolisée ces 12 derniers mois?</t>
  </si>
  <si>
    <t>A3. Est-ce que vous avez arrêté de boire de l’alcool pour des raisons de santé, par exemple à cause d’un impact négatif à votre santé ou par conseil de votre médecin ou autre professionnel de santé?</t>
  </si>
  <si>
    <t>A4. Au cours des 12 derniers mois, à quelle fréquence avez-vous bu au moins un verre standard d’alcool?</t>
  </si>
  <si>
    <t>A5. Avez-vous consommé une boisson alcoolisée ces 30 derniers jours?</t>
  </si>
  <si>
    <t>A6. Au cours des 30 derniers jours, à combien d'occasions avez-vous bu au moins un verre standard d’alcool?</t>
  </si>
  <si>
    <t>A7. Au cours des 30 derniers jours, quand vous avez bu de l'alcool, combien de verres standard d'alcool avez-vous bu en moyenne, par occasion?</t>
  </si>
  <si>
    <t>A8. Au cours des 30 derniers jours, quel a été le plus grand nombre de verres standard d'alcool que vous ayez bu en une seule fois,  en comptant tous les verres d'alcool?</t>
  </si>
  <si>
    <t>A9. Au cours des 30 derniers jours, à combien de fois avez-vous bu six ou plus de verres standard d'alcool en une seule occasion?</t>
  </si>
  <si>
    <t>la semaine dernière</t>
  </si>
  <si>
    <t>A10: Au cours des 7 derniers jours, combien de verres standard d’alcool avez-vous bu chaque jour?</t>
  </si>
  <si>
    <t>Lundi</t>
  </si>
  <si>
    <t>Mardi</t>
  </si>
  <si>
    <t>Mercredi</t>
  </si>
  <si>
    <t>Jeudi</t>
  </si>
  <si>
    <t>Vendredi</t>
  </si>
  <si>
    <t>Samedi</t>
  </si>
  <si>
    <t>Dimanche</t>
  </si>
  <si>
    <t>A12. En moyenne, combien de verres standard d’alcool des types suivants avez-vous consommé ces 7 derniers jours?</t>
  </si>
  <si>
    <t>Alcool non déclaré</t>
  </si>
  <si>
    <t>A13. Au cours des 12 derniers mois, combien de fois avez-vous observé que vous n’étiez plus capable de vous arrêter de boir après avoir commencé?</t>
  </si>
  <si>
    <t>A14. Au cours des 12 derniers mois, combien de fois le fait d’avoir bu de l’alcool, vous-a-t-il empêché de faire ce qu’on attendait normalement de vous?</t>
  </si>
  <si>
    <t>A15. Au cours des 12 derniers mois, combien de fois, après une période de forte consommation, avez-vous du boire de l’alcool dès le matin pour vous remettre en forme?</t>
  </si>
  <si>
    <t>Hygiène alimentaire</t>
  </si>
  <si>
    <t>Les questions suivantes portent sur votre consommation habituelle de fruits et légumes. Voilà une carte qui montre quelques exemples de fruits et légumes locaux. Chaque dessin correspond à une portion. En répondant à ces questions, pensez à une semaine type de l’année passée.</t>
  </si>
  <si>
    <t>D1. Habituellement, combien de jours par semaine consommez-vous des fruits?</t>
  </si>
  <si>
    <t>D2. Combien de portions de fruits mangez-vous lors d’une de ces journées?</t>
  </si>
  <si>
    <t>D3. Habituellement, combien de jours par semaine consommez-vous des légumes?</t>
  </si>
  <si>
    <t>D4.Combien de portions de légumes mangez-vous lors d’une de ces journées?</t>
  </si>
  <si>
    <t>Sel alimentaire</t>
  </si>
  <si>
    <t xml:space="preserve">D5. Ajoutez-vous souvent du sel ou une sauce salée comme de la sauce de soja dans votre plat juste avant ou pendant que vous le mangez? </t>
  </si>
  <si>
    <t>D6. Ajoutez-vous souvent du sel, un assaisonnement salé ou une sauce salée lorsque vous cuisinez des plats à la maison?</t>
  </si>
  <si>
    <t>D8. Selon vous, quelle quantité de sel ou de sauce salée consommez-vous?</t>
  </si>
  <si>
    <t>D9. En quoi est-ce important pour vous de réduire votre consommation de sel?</t>
  </si>
  <si>
    <t>D10. Pensez-vous que le fait de manger trop salé ou d’ajouter une sauce salée à vos plats puisse être source de problèmes de santé?</t>
  </si>
  <si>
    <t>Contrôle du sel</t>
  </si>
  <si>
    <t>D11. Prenez-vous régulièrement l’une ou l’autre des mesures ci-dessous pour contrôler votre apport en sel?</t>
  </si>
  <si>
    <t>Limiter la consommation de plats cuisinés salés</t>
  </si>
  <si>
    <t>Vérifier la teneur en sel indiquée sur les étiquettes</t>
  </si>
  <si>
    <t>Acheter des substituts du sel et/ou du sodium</t>
  </si>
  <si>
    <t>Utiliser des épices autres que le sel dans la préparation des plats</t>
  </si>
  <si>
    <t>Éviter de manger des plats préparés ailleurs qu’à domicile</t>
  </si>
  <si>
    <t>Toute autre mesure destinée spécifiquement à contrôler votre apport en sel</t>
  </si>
  <si>
    <t>D12. Quelle sorte de matière grasse utilisez-vous le plus souvent pour la préparation des repas à la maison?</t>
  </si>
  <si>
    <t>D13. En moyenne, combien mangez-vous de repas par semaine n'ayant pas été préparés à la maison ? Par repas, on entend petit-déjeuner, repas de midi et dîner.</t>
  </si>
  <si>
    <t>Activité physique</t>
  </si>
  <si>
    <t>P2. Habituellement, combien de jours par semaine effectuez-vous des activités physiques de forte intensité dans le cadre de votre travail?</t>
  </si>
  <si>
    <t>P3a. Lors d’une journée habituelle durant laquelle vous effectuez des activités physiques de forte intensité dans le cadre de votre travail, combien de temps consacrez-vous à ces activités?</t>
  </si>
  <si>
    <t>heures</t>
  </si>
  <si>
    <t>P5. Habituellement, combien de jours par semaine effectuez-vous des activités physiques d'intensité modérée dans le cadre de votre travail?</t>
  </si>
  <si>
    <t>P6. Lors d’une journée habituelle durant laquelle vous effectuez des activités physiques d'intensité modérée dans le cadre de votre travail, combien de temps consacrez-vous à ces activités?</t>
  </si>
  <si>
    <t>P7. Est-ce que vous effectuez des trajets d’au moins 10 minutes à pied ou à vélo?</t>
  </si>
  <si>
    <t>P8. Habituellement, combien de jours par semaine effectuez-vous des trajets d’au moins 10 minutes à pied ou à vélo?</t>
  </si>
  <si>
    <t>P9. Lors d’une journée habituelle, combien de temps consacrez-vous à vos déplacements à pied ou à vélo?</t>
  </si>
  <si>
    <t>P11. Habituellement, combien de jours par semaine pratiquez-vous une activité sportive, du fitness ou d'autres activités de loisirs de forte intensité?</t>
  </si>
  <si>
    <t>P12. Lors d’une journée habituelle, combien de temps y consacrez-vous?</t>
  </si>
  <si>
    <t>P14. Habituellement, combien de jours par semaine pratiquez-vous une activité sportive, du fitness ou d'autres activités de loisirs d'intensité modérée?</t>
  </si>
  <si>
    <t>P15. Lors d’une journée habituelle, combien de temps y consacrez-vous?</t>
  </si>
  <si>
    <t>La question suivante concerne le temps passé en position assise ou couchée, au travail, à la maison, en déplacement, à rendre visite à des amis, et inclut le temps passé assis devant un bureau, se déplacer en voiture, en bus, en train, à lire, jouer aux cartes ou à regarder la télévision mais n'inclut pas le temps passé à dormir.</t>
  </si>
  <si>
    <t>P16. Combien de temps passez-vous en position assise ou couchée lors d'une journée habituelle?</t>
  </si>
  <si>
    <t>Antécédents de tension artérielle élevée</t>
  </si>
  <si>
    <t>H1. Est-ce qu'un médecin ou un autre professionnel de santé a déjà mesuré votre tension artérielle?</t>
  </si>
  <si>
    <t>H2a. Est-ce qu’un médecin ou un autre professionnel de santé vous a déjà dit que vous aviez une tension artérielle élevée ou que vous souffriez d'hypertension?</t>
  </si>
  <si>
    <t>H2b. Est-ce qu'on vous a dit cela ces 12 derniers mois?</t>
  </si>
  <si>
    <t>H3. Au cours des 2 dernières semaines, avez-vous pris des médicaments pour votre tension artérielle élevée prescrit par un médecin ou un autre professionnel de santé?</t>
  </si>
  <si>
    <t>H4. Avez-vous déjà vu un guérisseur traditionnel pour votre tension artérielle élevée ou pour de l’hypertension?</t>
  </si>
  <si>
    <t>H5. Prenez-vous actuellement un remède traditionnel ou à base d’herbes pour votre tension artérielle élevée?</t>
  </si>
  <si>
    <t>Antécédents de diabète</t>
  </si>
  <si>
    <t>H6. Est-ce qu'un médecin ou un autre professionnel de santé a déjà mesuré votre glycémie?</t>
  </si>
  <si>
    <t>H7a. Est-ce qu’un médecin ou un autre professionnel de santé vous a déjà dit que vous aviez du diabète?</t>
  </si>
  <si>
    <t>H7b. Est-ce qu'on vous a dit cela ces 12 derniers mois?</t>
  </si>
  <si>
    <t>H8. Au cours des 2 dernières semaines, avez-vous pris des médicaments pour votre diabète prescrit par un médecin ou un autre professionnel de santé?</t>
  </si>
  <si>
    <t>H9. Prenez-vous actuellement de l’insuline pour votre diabète prescrit par un médecin ou un autre professionnel de santé?</t>
  </si>
  <si>
    <t>H10. Avez-vous déjà vu un guérisseur traditionnel pour votre diabète?</t>
  </si>
  <si>
    <t>H11. Prenez-vous actuellement un remède traditionnel ou à base d’herbes pour votre diabète?</t>
  </si>
  <si>
    <t>Antécédents de cholestérol élevé</t>
  </si>
  <si>
    <t>H12. Est-ce qu'un médecin ou un autre professionnel de santé a déjà mesuré votre cholestérol (niveau de graisse dans votre sang)?</t>
  </si>
  <si>
    <t>H13a. Est-ce qu’un médecin ou un autre professionnel de santé vous a déjà dit que vous aviez un cholestérol élevé?</t>
  </si>
  <si>
    <t>H13b. Est-ce qu'on vous a dit cela ces 12 derniers mois?</t>
  </si>
  <si>
    <t>H14. Au cours des 2 dernières semaines, avez-vous pris des médicaments par voie orale pour votre cholestérol élevé prescrit par un médecin ou un autre professionnel de santé?</t>
  </si>
  <si>
    <t>H15. Avez-vous déjà vu un guérisseur traditionnel pour votre cholestérol élevé?</t>
  </si>
  <si>
    <t>H16. Prenez-vous actuellement un remède traditionnel ou à base d’herbes pour votre cholestérol élevé?</t>
  </si>
  <si>
    <t>Antécédents des maladies cardio-vasculaires</t>
  </si>
  <si>
    <t>H17. Avez-vous déjà eu une crise cardiaque ou une douleur à la poitrine due à une maladie cardiaque (angine de poitrine) ou un accident vasculaire cérébral?</t>
  </si>
  <si>
    <t>H18. Prenez-vous actuellement de l’aspirine régulièrement afin de traiter ou de prévenir une maladie cardiaque?</t>
  </si>
  <si>
    <t>H19. Prenez-vous actuellement des statines (Lovastatine/ Simvastatine/ Atorvastatine ou d’autres statines) régulièrement afin de traiter ou de prévenir une maladie cardiaque?</t>
  </si>
  <si>
    <t>Conseils pour le mode de vie</t>
  </si>
  <si>
    <t>H20. Au cours des 3 dernières années, est-ce qu'un médecin ou un autre professionnel de santé vous a conseillé de faire une des choses suivantes?</t>
  </si>
  <si>
    <t>Arrêter de ou ne pas commencer à consommer du tabac</t>
  </si>
  <si>
    <t>Réduire votre consommation de sel</t>
  </si>
  <si>
    <t>Manger au moins 5 portions de fruits et/ ou légumes par jour</t>
  </si>
  <si>
    <t>Réduire votre consommation de graisse</t>
  </si>
  <si>
    <t>Commencer ou faire plus d’activité physique</t>
  </si>
  <si>
    <t>Maintenir un poids sain ou perdre du poids</t>
  </si>
  <si>
    <t>La question suivante concerne la prévention du cancer du col utérin. Il y a des examens différents pour le dépistage du cancer du col utérin, comme l’inspection visuelle à l’acide acétique (IVA), le frottis et le test du virus du papillome humain (VPH). L’IVA est une inspection de la surface du col utérin après l’avoir badigeonné d’acide acétique dilué (vinaigre). Pour le frottis et le test VPH, un médecin ou un infirmier/ une infirmière prélève un échantillon de cellules dans le vagin à l’aide d’une spatule en bois ou d’une brosse, et l’envoie au laboratoire d’analyses. Il est même possible qu’on vous a donné la spatule ou la brosse afin de faire le prélèvement vous-même. Le laboratoire détermine si les cellules sont normales si un frottis est fait, et il recherche la présence de VPH si un test VPH est fait.</t>
  </si>
  <si>
    <t xml:space="preserve">CX1. Est-ce que vous avez déjà eu un examen pour le dépistage du cancer du col utérin en utilisant une des méthodes expliquées ci-dessus? </t>
  </si>
  <si>
    <t>Step 2: Mesures physiques</t>
  </si>
  <si>
    <t>Tension artérielle</t>
  </si>
  <si>
    <t>M1. Code ID de l'enquêteur</t>
  </si>
  <si>
    <t>M2. Code ID pour le tensiomètre</t>
  </si>
  <si>
    <t>Tension artérielle et Rhythme cardiaque 1</t>
  </si>
  <si>
    <t>Mesure 1</t>
  </si>
  <si>
    <t>M16a. Rhythme cardiaque (battements par minute)</t>
  </si>
  <si>
    <t>Tension artérielle et Rhythme cardiaque 2</t>
  </si>
  <si>
    <t>Mesure 2</t>
  </si>
  <si>
    <t>M16b. Rhythme cardiaque (battements par minute)</t>
  </si>
  <si>
    <t>Tension artérielle et Rhythme cardiaque 3</t>
  </si>
  <si>
    <t>Mesure 3</t>
  </si>
  <si>
    <t>M16c. Rhythme cardiaque (battements par minute)</t>
  </si>
  <si>
    <t>M7. Au cours des 2 dernières semaines, avez-vous suivi un traitement, prescrit par un médecin ou un autre professionnel de santé, pour une tension artérielle élevée?</t>
  </si>
  <si>
    <t>Taille et poids</t>
  </si>
  <si>
    <t>M9. Code ID de l'enquêteur</t>
  </si>
  <si>
    <t>M10a. Code ID de la toise</t>
  </si>
  <si>
    <t>M10b. Code ID du pèse-personne</t>
  </si>
  <si>
    <t>M11. Taille (en centimètres (cm))</t>
  </si>
  <si>
    <t>M12. Poids (en kilogrammes (kg))</t>
  </si>
  <si>
    <t>Tour de Taille</t>
  </si>
  <si>
    <t>M13. Code ID pour le mètre ruban</t>
  </si>
  <si>
    <t>M14. Tour de taille (en centimètres (cm))</t>
  </si>
  <si>
    <t>Tour de hanches</t>
  </si>
  <si>
    <t>M15. Tour de hanches (en centimètres (cm))</t>
  </si>
  <si>
    <t>M8. Etes-vous enceinte?</t>
  </si>
  <si>
    <t>barcode</t>
  </si>
  <si>
    <t>Numéro d’identification du répondant</t>
  </si>
  <si>
    <t>PID : ${pid}</t>
  </si>
  <si>
    <t>${C1} = '1' or (${C1} = '2' and ${M8} = '2')</t>
  </si>
  <si>
    <t>qrcode_manual</t>
  </si>
  <si>
    <t>barcode_manual</t>
  </si>
  <si>
    <t>${barcode} = ''</t>
  </si>
  <si>
    <t>gps_coordinates</t>
  </si>
  <si>
    <t>note_geopoint</t>
  </si>
  <si>
    <t xml:space="preserve"> ${geopoint}=''</t>
  </si>
  <si>
    <t>y_n_dk</t>
  </si>
  <si>
    <t>warn</t>
  </si>
  <si>
    <t>لم أرى اي عبوات سجائر</t>
  </si>
  <si>
    <t>N’a vu aucun paquet de cigarettes</t>
  </si>
  <si>
    <t>regex(., '[a-cA-C0-9]{5}')</t>
  </si>
  <si>
    <t>standard_drinks_showcard</t>
  </si>
  <si>
    <t>note_pa</t>
  </si>
  <si>
    <t>fruits_serv</t>
  </si>
  <si>
    <t>fruit_servings</t>
  </si>
  <si>
    <t>Fuit servings</t>
  </si>
  <si>
    <t>fruit_servings.png</t>
  </si>
  <si>
    <t>vegetables_serv</t>
  </si>
  <si>
    <t>vegetqables_servings</t>
  </si>
  <si>
    <t>Vegetable servings</t>
  </si>
  <si>
    <t>vegetable_servings.png</t>
  </si>
  <si>
    <t>${I3}</t>
  </si>
  <si>
    <t>device_id</t>
  </si>
  <si>
    <t>a-c يرجى إدخال الأرقام فقط: 0-9 والحروف:
(5 حروف/ارقام في المجموع)</t>
  </si>
  <si>
    <t>الموقع</t>
  </si>
  <si>
    <t>.لم يتم تسجيل إحداثيات الموقع ، برجاء المحاوله مرة اخري</t>
  </si>
  <si>
    <t xml:space="preserve">للحصول علي إحداثيات الموقع من الافضل ان تكون بالخارج </t>
  </si>
  <si>
    <t>سجل إحداثيات نظام تحديد المواقع</t>
  </si>
  <si>
    <t>امسح الباركود على بطاقة العيادة للمشارك</t>
  </si>
  <si>
    <t>إذا كان لا يمكن مسح الباركود، يرجى ادخاله يدويا.</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</si>
  <si>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</si>
  <si>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</si>
  <si>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</si>
  <si>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</si>
  <si>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</si>
  <si>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</si>
  <si>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</si>
  <si>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 xml:space="preserve">Arabe   </t>
  </si>
  <si>
    <t xml:space="preserve">Français  </t>
  </si>
  <si>
    <t>Autre</t>
  </si>
  <si>
    <t>I6. Langue de l’entretien</t>
  </si>
  <si>
    <t>I10a</t>
  </si>
  <si>
    <t>I10b</t>
  </si>
  <si>
    <t>phone</t>
  </si>
  <si>
    <t>Numéro de téléphone (dans la mesure du possible)</t>
  </si>
  <si>
    <t>I10b. Tel mobile</t>
  </si>
  <si>
    <t xml:space="preserve">I10a. Tel fixe                                                                           </t>
  </si>
  <si>
    <t>string</t>
  </si>
  <si>
    <t>numbers</t>
  </si>
  <si>
    <t>Le code ID doit être un numéro positif.</t>
  </si>
  <si>
    <t>SVP ne saisissez que les chiffres 0-9 et les lettres a-c (5 caractères au total).</t>
  </si>
  <si>
    <t>Vous ne pouvez pas saisir un numéro negatif.</t>
  </si>
  <si>
    <t>L'âge doit être dans la tranche d'âge de l'enquête.</t>
  </si>
  <si>
    <t>Collège</t>
  </si>
  <si>
    <t>Lycée</t>
  </si>
  <si>
    <t>Refus</t>
  </si>
  <si>
    <t>Ecole primaire</t>
  </si>
  <si>
    <t xml:space="preserve">Célibataire </t>
  </si>
  <si>
    <t xml:space="preserve">Femme au foyer </t>
  </si>
  <si>
    <t>Chômeur apte de travailler (se)</t>
  </si>
  <si>
    <t>Chômeur inapte de travailler (se)</t>
  </si>
  <si>
    <t>Plus de 25 000</t>
  </si>
  <si>
    <t xml:space="preserve">&lt; 3000 </t>
  </si>
  <si>
    <r>
      <rPr>
        <sz val="12"/>
        <color rgb="FF000000"/>
        <rFont val="Calibri"/>
        <family val="2"/>
      </rPr>
      <t xml:space="preserve">≥ </t>
    </r>
    <r>
      <rPr>
        <sz val="12"/>
        <color rgb="FF000000"/>
        <rFont val="Arial"/>
        <family val="2"/>
      </rPr>
      <t>3000 et  ≤ 5999</t>
    </r>
  </si>
  <si>
    <t>≥ 10 000 et ≤ 15 999</t>
  </si>
  <si>
    <t>≥ 6000 et ≤ 9 999</t>
  </si>
  <si>
    <t>≥ 16 000 et ≤ 25 000</t>
  </si>
  <si>
    <t>T1. Fumez-vous actuellement des produits à base de tabac tels que cigarettes, cigares, chicha ou pipes ?</t>
  </si>
  <si>
    <t>L'âge doit être au moins 8 ans et ne doit pas être plus que l'âge maximum de l'enquête.</t>
  </si>
  <si>
    <t>T4. Depuis quand avez-vous commencé à fumer ?</t>
  </si>
  <si>
    <t>Le nombre doit être entre 0 et 50.</t>
  </si>
  <si>
    <t>Le nombre doit être entre 0 et 350.</t>
  </si>
  <si>
    <t>Produits à base de tabac fumé</t>
  </si>
  <si>
    <t>Produits à base de tabac non fumé</t>
  </si>
  <si>
    <t>T14a. En moyenne, combien de fois par jour consommez-vous le tabac à priser (voie orale), Kala/ Shama ?</t>
  </si>
  <si>
    <t>T14aw. En moyenne, combien de fois par semaine consommez-vous le tabac à priser (voie orale), Kala/ Shama ?</t>
  </si>
  <si>
    <t>X1</t>
  </si>
  <si>
    <t>X1. Utiliser vous la cigarette électronique ?</t>
  </si>
  <si>
    <t>elec-cig</t>
  </si>
  <si>
    <t>T15. Dans le passé, avez-vous déjà consommé du tabac non fumé tel que tabac à priser, tabac à mâcher ?</t>
  </si>
  <si>
    <t>T16. Dans le passé, avez-vous déjà consommé quotidiennement du tabac non fumé tel que tabac à priser, tabac à mâcher ?</t>
  </si>
  <si>
    <t xml:space="preserve">T12. Consommez-vous actuellement du tabac non fumé tel que tabac à priser, tabac à mâcher ? </t>
  </si>
  <si>
    <t>elec-cig-showcard1</t>
  </si>
  <si>
    <t>Cigarette électronique</t>
  </si>
  <si>
    <t>tobpolicy</t>
  </si>
  <si>
    <t>TPnote</t>
  </si>
  <si>
    <t>TP1grp</t>
  </si>
  <si>
    <t>TP1note</t>
  </si>
  <si>
    <t>select_one y_n_dk</t>
  </si>
  <si>
    <t>TP1a</t>
  </si>
  <si>
    <t>TP1b</t>
  </si>
  <si>
    <t>TP1c</t>
  </si>
  <si>
    <t>select_one warn</t>
  </si>
  <si>
    <t>TP4</t>
  </si>
  <si>
    <t>TP5</t>
  </si>
  <si>
    <t>${T1} = '1' and ${TP4}='1'</t>
  </si>
  <si>
    <t>TP6</t>
  </si>
  <si>
    <t>(.&gt;=1 and .&lt;=7000) or .=7777</t>
  </si>
  <si>
    <t>TP7</t>
  </si>
  <si>
    <t>(.&gt;=1 and .&lt;=7000) or .=7777 or .=8888</t>
  </si>
  <si>
    <t>${T1} = '1' and ${TP6}!='7777'</t>
  </si>
  <si>
    <t xml:space="preserve"> سياسات مكافحة التدخين    </t>
  </si>
  <si>
    <t>معلومات</t>
  </si>
  <si>
    <t xml:space="preserve">الصحف و المجلات </t>
  </si>
  <si>
    <t>التليفزيون</t>
  </si>
  <si>
    <t>الراديو</t>
  </si>
  <si>
    <t xml:space="preserve">TP4. خلال الثلاثين يوما الماضية هل لاحظت اي علامات / عبارات تحذر من مخاطر التدخين على الصحة على عبوات السجائر ؟ </t>
  </si>
  <si>
    <t xml:space="preserve">TP5. خلال الثلاثين يوما هل ادي وجود العلامات / العبارات التحذيرية على عبوات السجائر الى ان تفكر في التوقف / الاقلاع عن التدخين ؟ </t>
  </si>
  <si>
    <t>TP6.اخر مرة قمت بشراء السجائر المصنعة لنفسك ما هي الكمية الاجمالية للسجائر التي قمت بشرائها ؟</t>
  </si>
  <si>
    <t xml:space="preserve">أدخل '7777' إذا لم يكن المجيب يعرف او لايدخن سجائر مصنعة </t>
  </si>
  <si>
    <t xml:space="preserve">TP7. اجمالا ما هو السعر الذي دفعته لشراء الكميات التي اشتريتها خلال الاسبوع الماضي ؟   </t>
  </si>
  <si>
    <t>ادخل '7777' إذا لم يكن المجيب يعرف أو "8888" اذا رفض الاجابه.</t>
  </si>
  <si>
    <t>Politique de lutte antitabac</t>
  </si>
  <si>
    <t>Vous avez auparavant répondu à des questions sur la consommation du tabac. Les questions ci-dessous portent sur les politiques de lutte antitabac. Vous répondrez notamment à des questions sur votre exposition aux médias et à la publicité, sur la promotion de la cigarette, les mises en garde sanitaires et l’achat des cigarettes.</t>
  </si>
  <si>
    <t>Informations</t>
  </si>
  <si>
    <t>TP1. Au cours des 30 derniers jours, avez-vous remarqué dans les médias suivants des informations sur les dangers de la cigarette ou qui encouragent le sevrage ?</t>
  </si>
  <si>
    <t>Journaux ou magazines</t>
  </si>
  <si>
    <t>Télévision</t>
  </si>
  <si>
    <t>Radio</t>
  </si>
  <si>
    <t>TP4. Au cours des 30 derniers jours, avez-vous remarqué des mises en garde sanitaires sur les paquets de cigarettes ?</t>
  </si>
  <si>
    <t>TP5. Au cours des 30 derniers jours, des mises en garde sanitaires sur les paquets de cigarettes vous ont-ils conduit à envisager de cesser de fumer ?</t>
  </si>
  <si>
    <t>TP6. La dernière fois que vous vous êtes acheté des cigarettes industrielles, quelle quantité avez-vous acheté au total ?</t>
  </si>
  <si>
    <t>TP7. Au total, combien avez-vous dépensé pour cet achat ?</t>
  </si>
  <si>
    <t>X2</t>
  </si>
  <si>
    <t>X2. Êtes-vous favorable à une augmentation des taxes sur les produits de tabac ?</t>
  </si>
  <si>
    <t>X3</t>
  </si>
  <si>
    <t>X3. Êtes-vous favorable à la loi, qui interdit de fumer dans les lieux de travail et lieux publics fermés tels que restaurants et cafés ... et interdit toute publicité pour les produits du tabac?</t>
  </si>
  <si>
    <t>X4</t>
  </si>
  <si>
    <t xml:space="preserve">X4. Êtes-vous favorable aux mises en garde illustres par des images sur les produits du tabac? </t>
  </si>
  <si>
    <t>X5</t>
  </si>
  <si>
    <t>X5. Vous avez arrêté de boire de l’alcool  pour des raisons religieuses ?</t>
  </si>
  <si>
    <t>Le nombre doit être entre 1 et 50.</t>
  </si>
  <si>
    <t>Mahia</t>
  </si>
  <si>
    <t>Alcool de contrebande</t>
  </si>
  <si>
    <t>Alcool à brûler</t>
  </si>
  <si>
    <t>A11. Au cours des 7 derniers jours, avez-vous consommé de l’alcool brassé à la maison (Mahia), l'alcool à brûler, ou l'alcool de contrebande ?</t>
  </si>
  <si>
    <t>Je viens de vous poser des questions concernant votre consommation d’alcool au cours des 7 derniers jours. Ces questions étaient sur l’alcool en général, tandis que les questions suivantes concernent votre consommation d’alcool brassé à la maison (Mahia), l'alcool à brûler ou l'alcool de contrebande. S’il vous plaît, considérez seulement ces types d’alcool en répondant aux questions suivantes.</t>
  </si>
  <si>
    <t>Graisse</t>
  </si>
  <si>
    <t>Le nombre de jours doit être entre 0 et 7.</t>
  </si>
  <si>
    <t>Le nombre de portions doit être entre 0 et 20.</t>
  </si>
  <si>
    <t>X6</t>
  </si>
  <si>
    <t>X6. Habituellement, combien de jours par semaine consommez-vous des viandes, telles que les viandes rouges (veau, agneau, chameau, chèvres,…) ou les viandes blanches (poulet, lapin…)</t>
  </si>
  <si>
    <t>X7. Habituellement, combien de jours par semaine consommez-vous des œufs ?</t>
  </si>
  <si>
    <t>X7</t>
  </si>
  <si>
    <t>X8. Habituellement, combien de jours par semaine consommez-vous du poisson ?</t>
  </si>
  <si>
    <t>X8</t>
  </si>
  <si>
    <t>X9</t>
  </si>
  <si>
    <t>X9. Habituellement, combien de jours par semaine consommez-vous des produits laitiers (lait, yaourt, fromages, …) ?</t>
  </si>
  <si>
    <t>X10. Habituellement, combien de jours par mois vous jeûnez en dehors du Ramadan ?</t>
  </si>
  <si>
    <t>X10</t>
  </si>
  <si>
    <t>Portions de fruit</t>
  </si>
  <si>
    <t>Portions de légumes</t>
  </si>
  <si>
    <t>Les questions suivantes portent sur la sorte de matière grasse vous utilisez le plus souvent à la maison, et sur les repas vous mangez qui n'ayant pas été préparés à la maison.</t>
  </si>
  <si>
    <t>Le nombre de repas ne peut pas être plus que 30.</t>
  </si>
  <si>
    <t>X11. Habituellement, combien de jours par semaine consommez-vous des boissons gazeuses ou jus de fruits commerciales ?</t>
  </si>
  <si>
    <t>X11</t>
  </si>
  <si>
    <t>X12. Habituellement, combien de verres par jour consommez-vous des boissons gazeuses ou jus de fruits commerciales ?</t>
  </si>
  <si>
    <t>X13. Habituellement, combien de verres  par jour consommez-vous de  boissons chaudes (thé,café,tisanes……) ?</t>
  </si>
  <si>
    <t>select_one x12</t>
  </si>
  <si>
    <t>select_one x13</t>
  </si>
  <si>
    <t>X12</t>
  </si>
  <si>
    <t>X13</t>
  </si>
  <si>
    <t>${X11} &gt; '0' and ${X11} != '77'</t>
  </si>
  <si>
    <t>select_one x14</t>
  </si>
  <si>
    <t>X14</t>
  </si>
  <si>
    <t>X14. Combien de cuillères de sucre utilisez vous dans ces boissons chaudes ?</t>
  </si>
  <si>
    <t>X15</t>
  </si>
  <si>
    <t>1 verre</t>
  </si>
  <si>
    <t xml:space="preserve">2 verres </t>
  </si>
  <si>
    <t xml:space="preserve">3 verres  et plus </t>
  </si>
  <si>
    <t>Ne consomme pas</t>
  </si>
  <si>
    <t xml:space="preserve">3 verres et plus </t>
  </si>
  <si>
    <t xml:space="preserve">1cuillere </t>
  </si>
  <si>
    <t>3 et plus</t>
  </si>
  <si>
    <t xml:space="preserve">Ne consomme pas </t>
  </si>
  <si>
    <t>Je vais maintenant vous poser quelques questions sur le temps que vous consacrez à différents types d’activité physique lors d'une semaine typique. Veuillez répondre à ces questions même si vous ne vous considérez pas comme quelqu’un d’actif. 
Pensez tout d’abord au temps que vous y consacrez au travail, qu'il s'agisse d'un travail rémunéré ou non, de tâches ménagères, du travail dans les champs, de pêcher. Dans les questions suivantes, les activités physiques de forte intensité sont des activités nécessitant un effort physique important et causant une augmentation conséquente de la respiration ou du rythme cardiaque, et les activités physiques d'intensité modérée sont des activités qui demandent un effort physique modéré et causant une petite augmentation de la respiration ou du rythme cardiaque.</t>
  </si>
  <si>
    <t>Le nombre de jours doit être entre 1 et 7.</t>
  </si>
  <si>
    <t xml:space="preserve">P1. Est-ce que votre travail rémunéré ou non, ou à domicile implique des activités physiques de forte intensité qui nécessitent une augmentation conséquente de la respiration ou du rythme cardiaque, comme soulever des charges lourdes, travailler sur un chantier, effectuer du travail de maçonnerie (pendant au moins 10 minutes d’affilée ? </t>
  </si>
  <si>
    <t xml:space="preserve">P4. Est-ce que votre travail implique des activités physiques d'intensité modérée, qui nécessitent une petite augmentation de la respiration ou du rythme cardiaque, comme une marche rapide ou soulever une charge légère durant au moins 10 minutes d’affilée ? </t>
  </si>
  <si>
    <t xml:space="preserve">Les questions suivantes excluent les activités physiques dans le cadre de votre travail, que vous avez déjà mentionnées.
Maintenant, je voudrais connaître votre façon habituelle de vous déplacer d'un endroit à l'autre ; par exemple pour aller au travail, faire des courses, aller au marché, aller à la mosquée. </t>
  </si>
  <si>
    <t>Les questions suivantes excluent les activités liées au travail et aux déplacements que vous avez déjà mentionnées.
Maintenant je souhaiterais vous poser des questions sur le sport, le fitness et les activités de loisirs…</t>
  </si>
  <si>
    <t xml:space="preserve">P10. Est-ce que vous pratiquez des sports, du fitness ou des activités de loisirs de forte intensité qui nécessitent une augmentation importante de la respiration ou du rythme cardiaque comme courir ou jouer au football pendant au moins dix minutes d'affilée ?  </t>
  </si>
  <si>
    <t xml:space="preserve">P13. Est-ce que vous pratiquez des sports, du fitness ou des activités de loisirs d'intensité modérée qui nécessitent une petite augmentation de la respiration ou du rythme cardiaque comme la marche rapide, faire du vélo, nager, jouer au volley pendant au moins dix minutes d'affilée ? </t>
  </si>
  <si>
    <t>Dépistage du cancer du col utérin</t>
  </si>
  <si>
    <t>Est-ce que le/a participant(e) a accepté de participer à Step 2 (mesures physiques)?</t>
  </si>
  <si>
    <t xml:space="preserve">X15. Pensez-vous que la sédentarité puisse être source de problèmes de santé comme le diabète, l'hypertension, l'obésité, etc? </t>
  </si>
  <si>
    <t>X16</t>
  </si>
  <si>
    <t>X17</t>
  </si>
  <si>
    <t>X18</t>
  </si>
  <si>
    <t>X19</t>
  </si>
  <si>
    <t>X16. Ou vous avez fait le dépistage du cancer du col ?</t>
  </si>
  <si>
    <t xml:space="preserve">X17. Est-ce que vous faites des visites médicales (Chez un spécialiste ou généraliste) pour surveiller votre santé ?
</t>
  </si>
  <si>
    <t>X18. Est-ce que vous faites des visites médicales chez un gynécologue pour surveiller votre santé ?</t>
  </si>
  <si>
    <t>X19. Est-ce qu’il y a déjà eu un cas de cancer dans votre famille (mère, père, frère ou sœur) ?</t>
  </si>
  <si>
    <t>select_one x16</t>
  </si>
  <si>
    <t>select_one x17x18</t>
  </si>
  <si>
    <t xml:space="preserve">Centre de santé </t>
  </si>
  <si>
    <t xml:space="preserve">Laboratoire </t>
  </si>
  <si>
    <t>x17x18</t>
  </si>
  <si>
    <t>Oui, De façon régulière</t>
  </si>
  <si>
    <t>Oui, Pour des problèmes mineurs</t>
  </si>
  <si>
    <t>Oui, Qu'en cas de problèmes graves</t>
  </si>
  <si>
    <t>2 cuilleres</t>
  </si>
  <si>
    <t>La diastolique doit être entre 30 et 200mmHg. La systolique ne peut être inférieure à la diastolique.</t>
  </si>
  <si>
    <t>M4b. Tension artérielle diastolique (mmHg)</t>
  </si>
  <si>
    <t>M4a. Tension artérielle systolique (mmHg)</t>
  </si>
  <si>
    <t>M5a. Tension artérielle systolique (mmHg)</t>
  </si>
  <si>
    <t>M6a. Tension artérielle systolique (mmHg)</t>
  </si>
  <si>
    <t>M5b. Tension artérielle diastolique (mmHg)</t>
  </si>
  <si>
    <t>M6b. Tension artérielle diastolique (mmHg)</t>
  </si>
  <si>
    <t xml:space="preserve">La systolique doit être entre 40 et 300mmHg. </t>
  </si>
  <si>
    <t>La taille doit être entre 100 et 270cm.</t>
  </si>
  <si>
    <t>Le poids doit être entre 20 et 350kg.</t>
  </si>
  <si>
    <t>Le tour de taille doit être entre 30 et 200cm.</t>
  </si>
  <si>
    <t>Le tour de hanches doit être entre 45 et 300cm.</t>
  </si>
  <si>
    <t>Les coordonnées GPS sont plus faciles à obtenir à l'extérieur.</t>
  </si>
  <si>
    <t>Emplacement</t>
  </si>
  <si>
    <t>standard_drinks_showcard2</t>
  </si>
  <si>
    <t>oil-showcard</t>
  </si>
  <si>
    <t>d12grp</t>
  </si>
  <si>
    <t>x6grp</t>
  </si>
  <si>
    <t>meatshowcard</t>
  </si>
  <si>
    <t>x9grp</t>
  </si>
  <si>
    <t>laitshowcard</t>
  </si>
  <si>
    <t>x12</t>
  </si>
  <si>
    <t>x13</t>
  </si>
  <si>
    <t>x14</t>
  </si>
  <si>
    <t>x16</t>
  </si>
  <si>
    <t xml:space="preserve">Ecole supérieure / université   </t>
  </si>
  <si>
    <t>Beaucoup trop</t>
  </si>
  <si>
    <t>Trop</t>
  </si>
  <si>
    <t>Trop peu</t>
  </si>
  <si>
    <t>Peu</t>
  </si>
  <si>
    <t>Le nombre de jours doit être entre 0 et 30.</t>
  </si>
  <si>
    <t>${CX1} = '1'</t>
  </si>
  <si>
    <t>mar1</t>
  </si>
  <si>
    <t>smoked_tobacco_fr.png</t>
  </si>
  <si>
    <t>smokeless_tobacco_fr.png</t>
  </si>
  <si>
    <t>electronic_cig.png</t>
  </si>
  <si>
    <t>meat.jpg</t>
  </si>
  <si>
    <t>lait.jpg</t>
  </si>
  <si>
    <t>oils.jpg</t>
  </si>
  <si>
    <t>mod-leisure.jpg</t>
  </si>
  <si>
    <t>alcohol-servings.jpg</t>
  </si>
  <si>
    <t>vig-work.jpg</t>
  </si>
  <si>
    <t>mod-work.jpg</t>
  </si>
  <si>
    <t>vig-leisure.jpg</t>
  </si>
  <si>
    <t>Questionnaire Maroc 2017 (STEP 1-2)</t>
  </si>
  <si>
    <t>I6. اللغة المختارة</t>
  </si>
  <si>
    <t xml:space="preserve">العربيه </t>
  </si>
  <si>
    <t>الفرنسيه</t>
  </si>
  <si>
    <t>أخرى</t>
  </si>
  <si>
    <t>I10. رقم تليفون المنزل للاتصال حيث أمكن</t>
  </si>
  <si>
    <t>I10. رقم تليفون النقال  للاتصال حيث أمكن</t>
  </si>
  <si>
    <t>C8. أي من الفئات الآتية تصنف نوع عملك الأساسي خلال الاثني عشر شهرا الماضية ؟</t>
  </si>
  <si>
    <t xml:space="preserve">حدد ما إذا كان متوسط الدخل بالأسبوع  أوبالشهر أو بالسنة، أو ما إذا كان المجيب رفض الإجابة </t>
  </si>
  <si>
    <t xml:space="preserve">C11. إن كنت لا تعلم بدقة ما هو دخل الاسرة يمكنك وضع تقديرا  شهريا لهذا الدخل (بالدرهم) </t>
  </si>
  <si>
    <t xml:space="preserve">T5a.  فى المتوسط ، ما هى كميه السجائرالمصنعه التى تدخنها يوميا؟  </t>
  </si>
  <si>
    <t xml:space="preserve">T5aw.  فى المتوسط ، ما هى كميه السجائرالمصنعه التى تدخنها اسبوعيا؟  </t>
  </si>
  <si>
    <t>T5c.  فى المتوسط ، ما هى كميه الغليون التى تدخنها يوميا؟</t>
  </si>
  <si>
    <t>T5cw. فى المتوسط ، ما هى كميه الغليون التى تدخنها اسبوعيا؟</t>
  </si>
  <si>
    <t>T7. هل تم توجيه النصيحة إليك بإيقاف التدخين عند أي زيارة للطبيب  خلال الاثني عشر شهرا الماضية؟</t>
  </si>
  <si>
    <t xml:space="preserve">T14a. ما هو معدل استهلاكك اليومي لهذه الانواع : نفحه بالفم ( الشمه / الكاله) ؟ </t>
  </si>
  <si>
    <t xml:space="preserve">T14aw. ما هو معدل استهلاكك الاسبوعي لهذه الانواع :  نفحه بالفم ( الشمه / الكاله) ؟ </t>
  </si>
  <si>
    <t>T14b. ما هو معدل استهلاكك اليومي  نفحه بالانف؟</t>
  </si>
  <si>
    <t>T14bw.  ما هو معدل استهلاكك الاسبوعي نفحه بالانف؟</t>
  </si>
  <si>
    <t>T16. في الماضي هل سبق أن تناولت التبغ بدون دخان بصفة يومية  مثل  نفحه بالفم أو ما شابه؟</t>
  </si>
  <si>
    <t xml:space="preserve">T15.في الماضي هل سبق أن استخدمت  التبغ بدون دخان/ غير المدخن مثل نفحه بالفم أو ما شابه ؟ </t>
  </si>
  <si>
    <t>X1. هل تستخدم حاليا السيجارة الالكترونيه ؟</t>
  </si>
  <si>
    <t xml:space="preserve">لقد طرحنا عليك بعض الاسئلة من قبل بشأن التدخين واستهلاك التبغ والان سنطرح عليك بعض الاسئلة عن سياسات مكافحة التبغ وتتضمن اسئلة عن الاعلانات عن التبغ والترويج له و التحذير من مخاطر التدخين على الصحة وسياسات بيع منتجات التبغ .  </t>
  </si>
  <si>
    <t xml:space="preserve">TP1. خلال الثلاثين يوما الماضية هل لاحظت أي معلومات تحذيرية عن مخاطر التدخين- تدخين السجائر او نصائح للتوقف عن التدخين من خلال وسائل الاعلام التالية  </t>
  </si>
  <si>
    <t>X3.هل تؤيد القانون الذى يحظر التدخين فى اماكن العمل المغلقه و الاماكن العامه مثل المطاعم و المقاهي ...و يحظر جميع الاعلانات عن منتجات التبغ؟</t>
  </si>
  <si>
    <t>X2.هل تؤيد زياده الضرائب علي منتجات التبغ؟</t>
  </si>
  <si>
    <t>X4. هل تؤيد وضع الصور و العبارات التحذيريه علي منتجات التبغ؟</t>
  </si>
  <si>
    <t>A1. هل سبق ان تناولت اي نوع من انواع المشروبات الكحولية ( الشراب / الخمر)؟</t>
  </si>
  <si>
    <t xml:space="preserve">A3. هل توقفت (قطعت،) عن تناول الكحول لأسباب صحية ، ( مثل أثار سلبية على صحتك أو بناء على نصيحة طبيبك أومهني الصحة) أوأسباب أخرى؟      </t>
  </si>
  <si>
    <t>X5. هل توقفت (قطعت،) عن تناول الكحول لأسباب دينيه ؟</t>
  </si>
  <si>
    <t>A4. خلال الاثني عشر شهراً الماضية كم  عدد المرات التي تناولت فيها علي الاقل كأسا واحدا من المشروبات الكحولية ؟</t>
  </si>
  <si>
    <t>A5. خلال الثلاثين يوماً الماضية هل تناولت أي من المشروبات الكحولية ؟</t>
  </si>
  <si>
    <t xml:space="preserve">A6. خلال الثلاثين يوماً الماضية ، كم عدد المرات / المناسبات التي تناولت فيها على الأقل كأس واحدا من المشروبات الكحليه ؟  </t>
  </si>
  <si>
    <t xml:space="preserve">A8. خلال الثلاثين يوماً الماضية عندما تناولت الكحول، كم كان أكبر عدد من كؤوس المشروبات الكحولية (كأس عادي) التي تناولتها في المرة او المناسبة الواحدة ؟ ( في المتوسط)
</t>
  </si>
  <si>
    <t>A11. خلال الأيام السبعة الماضية، هل تناولت أي نوع من الكحول الذي تم تحضيره في المنزل ( ماحيه)، أو الذي تم تهريبه من بلد آخر، أو  أي نوع من الكحول الغيرمعد للشرب أو الكحول الغير خاضع للضريبة  ؟</t>
  </si>
  <si>
    <t>الكحول الذي يتم تهريبه من بلد آخر؟</t>
  </si>
  <si>
    <t>الكحول الذي تم تحضيره في المنزل مثل المشروبات الروحية التي يتم تخميرها بالمنزل.؟</t>
  </si>
  <si>
    <t>الكحول الغير معد للشرب مثل الادويه التي تحتوي علي الكحول ، العطور، ملطف بعد الحلاقه؟</t>
  </si>
  <si>
    <t xml:space="preserve">D5. هل تقوم بإضافة الملح او صلصه مالحه (مثل صلصه الصويا او موتارد او الهريسه او الزيتون او التراقد مثل الجزر ، اللفت، الفلفل الحار المرقد ...) في صحن الطعام الخاص بك قيل او اثناء تناول الطعام؟ </t>
  </si>
  <si>
    <t>D6.هل تقوم/تقومين  بإضافة الملح أو صلصه مالحه (مثل مرق المالح  مكعبات او مسحوق) حامض مصير أو السمن عند طهي وجبات الطعام في المنزل؟</t>
  </si>
  <si>
    <t xml:space="preserve">D7. هل تتناول وجبات غنية بالملح مثل المعلبات، الوجبات السريعة ، الخليع، بيتزا، الز يتون ، مورتديلا، كاشير ، الجبن؟ </t>
  </si>
  <si>
    <t>D8. في رأيك، كيف تقيم كمية الملح  او الصلصه المالحه التي  تأكلها في طعامك؟</t>
  </si>
  <si>
    <t>D10. هل تعتقد أن تناول الكثير من الملح  او اضافه صلصه مالحه الي وجبات الطعام يمكن أن تكون مصدرا لمشاكل صحية؟</t>
  </si>
  <si>
    <t>الحد من استهلاك الأطعمة المطبوخه المالحة ؟</t>
  </si>
  <si>
    <t xml:space="preserve">  قرآة كميه الملح أوالصوديوم المحتوى على بطاقات المواد الغذائيه (etiquetage alimentaire)</t>
  </si>
  <si>
    <t xml:space="preserve">لم يلتحق بأي مدرسه </t>
  </si>
  <si>
    <t>المرحله الابتدائيه</t>
  </si>
  <si>
    <t>المرحله الاعداديه</t>
  </si>
  <si>
    <t>المرحله الثانويه</t>
  </si>
  <si>
    <t>دراسات جامعيه او ما يعادل</t>
  </si>
  <si>
    <t>اقل من 3000</t>
  </si>
  <si>
    <t>ملعقه</t>
  </si>
  <si>
    <t>ملعقتان</t>
  </si>
  <si>
    <t>ثلاث ملاعق او اكثر</t>
  </si>
  <si>
    <t>مركز الصحه</t>
  </si>
  <si>
    <t>المعمل / المختبر</t>
  </si>
  <si>
    <t>A14.خلال الاثني عشر شهرا الماضية، كم مرة بسبب شرب الكحول لم تستطع القيام بالاعمال المنتظرة منك في العاده؟</t>
  </si>
  <si>
    <t xml:space="preserve"> A12. في المتوسط كم عدد الكؤوس ( مقياس عادي) التي تناولتها من تلك الانواع خلال السبعة ايام الماضية ؟</t>
  </si>
  <si>
    <t>A13. خلال الاثني عشر شهرا الماضية، كم مرة لاحظت أنك غير قادرا على التوقف (تحبس) عن الشرب بعدما قد تكون بدأت؟</t>
  </si>
  <si>
    <t xml:space="preserve">A15.  خلال الاثني عشر شهرا الماضية، كم مرة، بعد استهلاك كبير للكحول، اضطررت لشرب الكحول في الصباح لكي تستعيد نشاطك؟ </t>
  </si>
  <si>
    <t>سأقوم بطرح بعض الأسئلة عن عاداتك المتعلقة بتناول الخضروات والفواكه، خلال طرح هذه الأسئلة سوف نتحدث عن تتناولك  لأجزاء من الخضروات والفواكه.  الصور الآتية توضح نماذج عن معنى جزء من الفواكه والخضروات. المطلوب منك أن تفكر جيدا بالإجابة ، لإعطاء الإجابة الصحيحة عن متوسط الأجزاء التي تتناولها من الخضروات والفواكه خلال الأسبوع الاعتيادي بالسنة الماضية.</t>
  </si>
  <si>
    <t xml:space="preserve">D1. عادة كم يوم في الأســبوع تتناول الفواكــه؟      </t>
  </si>
  <si>
    <t>D2. كم جزء من الفواكه تتناولها في يوم واحد من تلك الأيام ؟</t>
  </si>
  <si>
    <t xml:space="preserve">D3. عادة كم يوم في الأســبوع تتناول الخضروات؟      </t>
  </si>
  <si>
    <t xml:space="preserve">D4. كم جزء  من الخضروات تتناولها في يوم واحد من تلك الأيام ؟ </t>
  </si>
  <si>
    <t xml:space="preserve">D12. في المتوسط كم عدد الوجبات التي تتناولها في الأسبوع خارج المنزل ( الوجبات الغير معدة بالمنزل) ؟
المقصود بالوجبة هو: إفطار، غذاء، عشاء
</t>
  </si>
  <si>
    <t xml:space="preserve">X6. عادة، كم يوما في الأسبوع تأكل اللحوم، مثل اللحوم الحمراء: لحوم البقر والخيول، بطة، الأغنام، الإبل، الماعز، واللحوم البيضاء:الدجاج، الديك الرومي، أرانب؟
 ( استخدم الصور التوضيحية)
</t>
  </si>
  <si>
    <t>X7. عادة، كم يوما في الأسبوع تأكل البيض؟</t>
  </si>
  <si>
    <t>X8.عادة، كم يوما في الأسبوع تأكل السمك؟</t>
  </si>
  <si>
    <t>X9. كم عدد الأيام في الأسبوع  التي تستهلك فيها  منتجات الحليب ( حليب – لبن – يوغرت - جبن ) ؟  ( استخدم الصور التوضيحية)</t>
  </si>
  <si>
    <t>X10. عادة، كم يوما في الشهر تصوم خارج شهر رمضان؟</t>
  </si>
  <si>
    <t xml:space="preserve">X11. فى المتوسط، كم عدد الأيام بالأسبوع التي تتناول بها المشروبات الغازية أو عصي مصنع (باستثناء الخـــالية من السعرات الحرارية (لايت) ؟  </t>
  </si>
  <si>
    <t>يجب أن تكون الأيام  بين 0 و 30</t>
  </si>
  <si>
    <t xml:space="preserve">X12.  فى المتوسط، كم كوب من المشروبات الغازية  او عصير مصنع تشربها خلال اليوم الواحد ؟ </t>
  </si>
  <si>
    <t>X13. في المتوسط،  كم كوب تتناول يومياً من المشروبات الساخنة ( شاي – قهوة –  .....) ؟</t>
  </si>
  <si>
    <t xml:space="preserve">X14. كم ملعقة صغيرة من السكر تقوم بإضافتها لكل كوب من هذه المشروبات ؟ </t>
  </si>
  <si>
    <t xml:space="preserve">كوب واحد </t>
  </si>
  <si>
    <t>عدد 2 كوب</t>
  </si>
  <si>
    <t>ثلاثه او اكثر</t>
  </si>
  <si>
    <t>لا أعلم</t>
  </si>
  <si>
    <t>لا استهلكها</t>
  </si>
  <si>
    <t xml:space="preserve">عدد 2 كوب </t>
  </si>
  <si>
    <t xml:space="preserve"> شحم حيواني</t>
  </si>
  <si>
    <t>زبدة او زبده قليله الدسم</t>
  </si>
  <si>
    <t>مارجرين</t>
  </si>
  <si>
    <t xml:space="preserve">لا استخدمها </t>
  </si>
  <si>
    <t xml:space="preserve">P1. هل العمل الذي تقوم به ( بأجر أو بدون أجرفي المنزل او خارج المنزل) ييستلزم بذل نشاط مرتفع الشدة يؤدي إلى زيادة كبيرة في التنفس أو سرعة كبيرة في ضربات القلب مثل رفع أشياء ثقيلة أو الحفر أو أعمال البناء لمدة لا تقل عن عشر دقائق متواصلة ؟ الحفر، اعمال البناء) لمدة عشرة دقائق متواصلة على الأقل؟
</t>
  </si>
  <si>
    <t>P2. عادة، كم عدد الأيام في الأسبوع تقوم خلالها ببذل نشاط بدني مرتفع الشدة كجزء من عملك ؟</t>
  </si>
  <si>
    <t>P4. هل العمل الذي تقوم به (بأجر أو بدون أجر في المنزل او خارج المنزل) يستلزم بذل  نشاط بدني متوسط الشدة ويترتب عليه زيادة بسيطة في معدل التنفس ومعدلات ضربات القلب مثل المشي السريع أو حمل أشياء خفيفة،  لمدة لا تقل عن عشر دقائق متواصلة ؟مسح الارض، الكنس، الغسيل بالايدي) ؟</t>
  </si>
  <si>
    <t xml:space="preserve">P5. عادة، كم عدد الأيام  في الأسبوع تقوم ببذل نشاط بدني متوسط الشدة في إطارعملك؟
</t>
  </si>
  <si>
    <t xml:space="preserve">P6. ،  ما هو الوقت، في اليوم العادى، الذي تستغرقه في بذل نشاط بدني متوسط الشدة كجزء من عملك ؟ </t>
  </si>
  <si>
    <t xml:space="preserve">الأسئلة التالية ليس لها علاقة بالنشاط البدني أثناء العمل والتي تم الإجابة عنها في الجزئ السابق.
أود أن أسألك الآن عن طريقة تنقلك  الاعتيادية من مكان إلى اخر ( مثلاً إلى عملك ، للتسوق، ، للصلاة.....).
</t>
  </si>
  <si>
    <t xml:space="preserve">P8. عادة، كم عدد الايام  في الأسبوع  التى تتنقل من مكان الى اخر مشيا  على ا قدام  أو مستعملا  دراجة هوائية لمدة لا تقل عن عشرة دقائق متواصلة؟ </t>
  </si>
  <si>
    <t xml:space="preserve">P9. عادة، ما هو الوقت الذي تستغرقه ماشيا على الا قدام أو مستعملا دراجة هوائية للانتقال من مكان الى اخر؟ </t>
  </si>
  <si>
    <t xml:space="preserve">الأسئلة التالية ليس لها علاقة بالنشاط البدني أثناء العمل أو أثناء التنقل من مكان إلى أخر والتي تم الإجابة عنها في الجزئيين السابقين . سنسألك الآن بعض الأسئلة عن الرياضة واللياقة البدنية و نشاطات في أوقات الفراغالبدنى فى اوقات الفراغ  مثل الرياضة، الياقة البدنيه و الانشطة الترفيهيه
</t>
  </si>
  <si>
    <t xml:space="preserve">P10. خلال أوقات الفراغ هل تقوم بممارسة نشاط بدني  مرتفع الشدة يترتب عليه زيادة كبيرة في التنفس او سرعة كبيرة في عدد ضربات القلب مثل (الجري ،لعبة كرة القدم، االياقة البدنية) لمدة لا تقل عن عشر دقائق متواصلة ؟ </t>
  </si>
  <si>
    <t>P11. عادة، كم عدد الأيام في الأسبوع تقوم خلالها بممارسة نشاط بدني  مرتفع الشدة  سواء كان ممارسة رياضة أو اللياقة البدنية أو نشاطات في أوقات الفراغ؟</t>
  </si>
  <si>
    <t xml:space="preserve">P12. عادة، كم من الوقت تمضيه في ممارسة نشاط بدني مرتفع الشدة خلال أوقات الفراغ ؟ </t>
  </si>
  <si>
    <t xml:space="preserve">P13. خلال أوقات الفراغ هل تقوم بممارسة نشاط بدني متوسط الشدة يترتب عليها زيادة بسيطة في التنفس و ضربات القلب مثل (المشي السريع، ركوب دراجة أو حمل أشياء خفيفة الوزن أو السباحة) لمدة لا تقل عن عشر دقائق متواصلة ؟
</t>
  </si>
  <si>
    <t xml:space="preserve">P14.كم يوم في الأسبوع تقوم بأنشطة متوسطه الشده كجزء من وقت الفراغ ؟                             </t>
  </si>
  <si>
    <t>P15. كم من الوقت تستغرق للقيام بهذا النشاط في اليوم عادي خلال اوقات الفراغ ؟</t>
  </si>
  <si>
    <t>السؤال التالي  يتعلق بالوقت الدى تستغرقه  في وضعية الاستلقاء او الجلوس سواء في العمل أو في البيت أو أثناء  الانتقال  من مكان إلى أخر) أثناء  السفر بالسيارة أو الحافلة أو القطار(، أثناء القراءة او اللعب بالورق أو بالكمبيوتر أو غيرها من الألعاب الإلكترونية الأخرى  أو مشاهدة التلفزيون  (لكن لا تشمل أوقات النوم) .</t>
  </si>
  <si>
    <t>X15.هل تعتقد أن قلة النشاط البدني يمكن أن يكون مصدرا لمشاكل صحية مثل مرض السكري وارتفاع ضغط الدم، والسمنة وما إلى ذلك؟</t>
  </si>
  <si>
    <t>H1. هل سبق أن تم قياس ضغط دمك من قبل طبيب أو مهني صحي ؟</t>
  </si>
  <si>
    <t>H2a. هل سبق أن أخبرك الطبيب أو مهني صحي انك تعاني من ارتفاع ضغط دم ؟</t>
  </si>
  <si>
    <t>H3. خلال الاسبوعين الماضيين هل تناولت أي ادويه لعلاج ارتفاع ضغط الدم وصفها لك الطبيب أو أو مهني صحي ؟</t>
  </si>
  <si>
    <t>H6. هل سبق لك قياس نسبة السكر في الدم من قبل طبيب أو مهني  صحة  آخر ؟</t>
  </si>
  <si>
    <t xml:space="preserve">H7a. هل سبق أن أخبرك الطبيب أو مهني صحة آخر أنك مصاب بمرض السكري ؟  </t>
  </si>
  <si>
    <t xml:space="preserve">H19. هل تتناول حاليا  أدوية مضادات الكوليسترول (استاتين/لوفاستاتين / سيمفاستاتين / أتورفاستاتين أو أي نوع آخر من الستاتينات) بصفة منتظمة لمنع أو علاج مرض القلب؟ </t>
  </si>
  <si>
    <t>H20. خلال السنوات الثلاثة الماضية ، هل تلقيت نصيحة من طبيب او اي مهني صحي بعمل أي من الآتي :</t>
  </si>
  <si>
    <t xml:space="preserve">يتعلق هذا القسم بالكشف المبكر عن سرطان عنق الرحم، والتي تتم في المغرب
إما عن طريق التفتيش البصري مع حمض الخليك (Inspection visuelle à l’acide acétique (IVA) في مراكز الرعاية الصحية الأولية أوعن طريق مسحة عنق الرحم (FCV) على مستوى القطاع الخاص (المختبرات أو العيادات الخاصة)
</t>
  </si>
  <si>
    <t>X16. أين تم  إجراء الفحص للكشف المبكر عن سرطان عنق الرحم ؟</t>
  </si>
  <si>
    <t>X17. هل تقومين باستشارات طبية عند الطبيب العام أو الاختصاصي لمراقبة صحتك؟</t>
  </si>
  <si>
    <t xml:space="preserve"> X19. هل لديك أفراد في العائلة مصابون أو أصيبوا بداء السرطان؟ </t>
  </si>
  <si>
    <t>أدخل "888" إذا رفض المشارك. في حال الوزن الزائد عن المقياس ، ادخل رمز 666.6 
أدخل "666"  في حال الوزن الزائد عن المقياس .</t>
  </si>
  <si>
    <t>محيط الورك</t>
  </si>
  <si>
    <t>M15. محيط الورك (سم)</t>
  </si>
  <si>
    <t>من 3000 الي 5999 درهم</t>
  </si>
  <si>
    <t xml:space="preserve">من 6000 الي 9999 درهم </t>
  </si>
  <si>
    <t>من 10000 الي 15999 درهم</t>
  </si>
  <si>
    <t>من 16000 الي 25000 درهم</t>
  </si>
  <si>
    <t>اكثر من 25000 درهم</t>
  </si>
  <si>
    <t>نعم، اكثرمن مرة شهريا</t>
  </si>
  <si>
    <t>مرة في الاسبوع</t>
  </si>
  <si>
    <t>مرة في الشهر</t>
  </si>
  <si>
    <t>اقل من مرة في الشهر</t>
  </si>
  <si>
    <t>أبدا (ولا مرة)</t>
  </si>
  <si>
    <t>نعم ، مرات متعددة و لكن اقل من  مرة في الشهر</t>
  </si>
  <si>
    <t>نعم، بصفه منتظمه</t>
  </si>
  <si>
    <t>نعم، للحالات المرضيه الطفيفه</t>
  </si>
  <si>
    <t>نعم، للحالات المرضيه الخطيرة</t>
  </si>
  <si>
    <t>لا،ابدا</t>
  </si>
  <si>
    <t>أدخل '888' في كافة المجالات إذا رفض المجيب.</t>
  </si>
  <si>
    <t>(.&lt;2017 and ${C2a}!=77 and ${C2b}!=77) or (.=7777 and ${C2a}=77 and ${C2b}=77)</t>
  </si>
  <si>
    <t>Scanner le code QR sur la carte de rendez-vous au centre de soins du participant.</t>
  </si>
  <si>
    <t>Si vous ne pouvez pas scanner le code QR, SVP saisissez-le ci-dessous.</t>
  </si>
  <si>
    <t>Sélectionner "Ne sait pas" dans tous les champs si la date de naissance complète n'est pas connue.</t>
  </si>
  <si>
    <t>Vous ne pouvez pas saisir une date de naissance partielle. Sélectionner "Ne sait pas" dans tous les champs si la date de naissance complète n'est pas connue.</t>
  </si>
  <si>
    <t>Saisir un chiffre entre 0 et 30.</t>
  </si>
  <si>
    <t>Saisir «77» si inconnu.</t>
  </si>
  <si>
    <t>Sélectionner si les revenus moyens sont par semaine, par mois ou par année, ou si le répondant a refusé de répondre ou il ne sait pas.</t>
  </si>
  <si>
    <t>Laisser vide si inconnu; sinon, la réponse doit être entre 1 et 61 pour "années", entre 1 et 11 pour "mois", ou entre 1 et 30 pour "semaines".</t>
  </si>
  <si>
    <t>Indiquer si la réponse est en années, mois ou semaines, ou sélectionner "ne sait pas" si le répondant ne sait pas.</t>
  </si>
  <si>
    <t>Ne saisissez que les autres produits du tabac non inclus dans les questions précédentes. Saisir «77» si inconnu OU «0» si le répondant ne fume pas d'autre produit quotidiennement.</t>
  </si>
  <si>
    <t>Ne saisissez que les autres produits du tabac non inclus dans les questions précédentes. Saisir «777» si inconnu OU «0» si le répondant ne fume pas d'autre produit chaque semaine.</t>
  </si>
  <si>
    <t>Saisir «77» si inconnu OU saisir «0» si le répondent ne consomme pas de tabac à priser (voie orale), Kala/ Shama chaque jour.</t>
  </si>
  <si>
    <t>Saisir «777» si inconnu OU saisir «0» si le répondant ne consomme pas de tabac à priser (voie orale), Kala/ Shama chaque semaine.</t>
  </si>
  <si>
    <t>Saisir «77» si inconnu OU saisir «0» si le répondent ne consomme pas de tabac à priser (voie nasale) chaque jour.</t>
  </si>
  <si>
    <t>Saisir «777» si inconnu OU saisir «0» si le répondant ne consomme pas de tabac à priser (voie nasale) chaque semaine.</t>
  </si>
  <si>
    <t>Saisir «77» si inconnu OU saisir «0» si le répondent ne consomme pas de tabac à mâcher chaque jour.</t>
  </si>
  <si>
    <t>Saisir «777» si inconnu OU saisir «0» si le répondant ne consomme pas de tabac à mâcher chaque semaine.</t>
  </si>
  <si>
    <t>Saisir «77» si inconnu OU saisir «0» si le répondant ne consomme pas d'autre produit quotidiennement.</t>
  </si>
  <si>
    <t>Saisir «777» si inconnu OU saisir «0» si le répondant ne consomme pas d'autre produit chaque semaine.</t>
  </si>
  <si>
    <t>Saisir «77» si inconnu OU saisir «0» si le répondent ne fume pas de cigarettes industrielles chaque jour.</t>
  </si>
  <si>
    <t>Saisir «777» si inconnu OU saisir «0» si le répondant ne fume pas de cigarettes industrielles chaque semaine.</t>
  </si>
  <si>
    <t>Saisir «77» si inconnu OU saisir «0» si le répondent ne fume pas de cigarettes roulées chaque jour.</t>
  </si>
  <si>
    <t>Saisir «777» si inconnu OU saisir «0» si le répondant ne fume pas de cigarettes roulées chaque semaine.</t>
  </si>
  <si>
    <t>Saisir «77» si inconnu OU saisir «0» si le répondent ne fume pas de pipes chaque jour.</t>
  </si>
  <si>
    <t>Saisir «777» si inconnu OU saisir «0» si le répondant ne fume pas de pipes chaque semaine.</t>
  </si>
  <si>
    <t>Saisir «77» si inconnu OU saisir «0» si le répondent ne fume pas de cigars, cigarillos chaque jour.</t>
  </si>
  <si>
    <t>Saisir «777» si inconnu OU saisir «0» si le répondant ne fume pas de cigars, cigarillos chaque semaine.</t>
  </si>
  <si>
    <t>Saisir «77» si inconnu OU saisir «0» si le répondent ne fume pas de chicha chaque jour.</t>
  </si>
  <si>
    <t>Saisir «777» si inconnu OU saisir «0» si le répondant ne fume pas de chicha chaque semaine.</t>
  </si>
  <si>
    <t>SVP saisir une réponse pour toutes les questions sur l’écran.</t>
  </si>
  <si>
    <t>Saisir «7777» si réponse inconnue ou si ne fume pas ni n’achète de cigarettes industrielles.</t>
  </si>
  <si>
    <t>Saisir «7777» si réponse inconnue ou «8888» en cas de refus de répondre.</t>
  </si>
  <si>
    <t>Saisir «0» si le répondent n'a pas bu pendant le jour donné.  
Saisir «77» si inconnu.</t>
  </si>
  <si>
    <t xml:space="preserve">Saisir une réponse pour tous les jours de la semaine. </t>
  </si>
  <si>
    <t>Saisir «0» si le répondent n'a pas bu ce type d'alcool.
Saisir «77» si inconnu.</t>
  </si>
  <si>
    <t>Saisir une réponse pour chaque type d'alcool.</t>
  </si>
  <si>
    <t>Exception faites pour les boissons light.
Saisir «77» si inconnu.</t>
  </si>
  <si>
    <t>Saisir les valeurs dans les deux champs.
Le temps doit être d'au moins 10 minutes mais pas plus de 16 heures.
Saisissez «77» dans les deux champs si inconnu.</t>
  </si>
  <si>
    <t>Saisir «888» dans tous les champs si le participant a refusé.</t>
  </si>
  <si>
    <t>Le rythme cardiaque doit être entre 30bpm et 200bpm. Saisir «888» dans tous les champs si le participant a refusé.</t>
  </si>
  <si>
    <t>Saisir «888» si le participant a refusé.</t>
  </si>
  <si>
    <t>Saisir «888» si le participant a refusé.
Saisir «666» si le participant est trop lourd pour le pèse-personne.</t>
  </si>
  <si>
    <t>Pas de coordonnées GPS saisis. SVP essayer encore une fois.</t>
  </si>
  <si>
    <t>A1. Avez-vous déjà consommé une boisson alcoolisée comme de la bière, du vin, de la liqueur, ou du cidre?</t>
  </si>
  <si>
    <t>Par les questions ci-dessous, nous cherchons à en savoir plus sur votre consommation de sel. Par sel alimentaire, nous entendons le sel de table ordinaire, le sel non raffiné comme le sel marin, le sel iodé, les bouillons salés, en cubes ou en poudre et les sauces salées comme les sauces de poisson ou de soja (voir les cartes). Les questions suivantes portent sur le sel que vous ajoutez dans vos plats au moment de les consommer, sur votre façon de préparer vos plats à la maison, sur votre consommation de plats cuisinés riches en sel. D’autres questions portent sur le contrôle de votre apport en sel. Répondez à ces questions, même si vous considérez que vous mangez peu salé.</t>
  </si>
  <si>
    <t>D7. Mangez-vous souvent des plats cuisinés riches en sel ? On entend par « plat cuisiné riche en sel » des aliments dont on a modifié la nature, comme des en-cas salés préemballés, des conserves salées, ou des plats salés de restauration rapide.</t>
  </si>
  <si>
    <t>(.&gt;=8 and .&lt;=${maxage}) or .=777</t>
  </si>
  <si>
    <t>Saisir «777» si inconnu.</t>
  </si>
  <si>
    <t>a6_grup</t>
  </si>
  <si>
    <t>standard_drinks_showcard3</t>
  </si>
  <si>
    <t>a7_grup</t>
  </si>
  <si>
    <t>Le nombre de personnes âgées de 18 ans ou plus ne peut être inférieur au nombre de personnes enregistré lors de la sélection du participant ou supérieur à 30.</t>
  </si>
  <si>
    <t>Saisir '77' si "ne sait pas" ou   '88' si "refusé".</t>
  </si>
  <si>
    <t>Laisser vide et sélectionner «Refus» ou «Ne sait pas» ci-dessous si refusé ou inconnu.</t>
  </si>
  <si>
    <t xml:space="preserve">Sélectionner si les revenus moyens sont par semaine, par mois ou par année, ou si le répondant a refusé de répondre ou il ne sait pas.
</t>
  </si>
  <si>
    <t>D11other. SVP précisez les autres mesures que vous avez fait pour contrôler votre apport en sel :</t>
  </si>
  <si>
    <t>D12other. SVP précisez l'autre type de matière grasse utilisée :</t>
  </si>
  <si>
    <t>choice_filter</t>
  </si>
  <si>
    <t>a4_group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</si>
</sst>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2"/>
      <color rgb="FF000000"/>
      <name val="Arial"/>
      <family val="2"/>
    </font>
    <font>
      <sz val="12"/>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2"/>
      <color rgb="FF000000"/>
      <name val="Times New Roman"/>
      <family val="1"/>
    </font>
    <font>
      <sz val="10"/>
      <color rgb="FF000000"/>
      <name val="Times New Roman"/>
      <family val="1"/>
    </font>
    <font>
      <sz val="10"/>
      <color rgb="FFC00000"/>
      <name val="Arial"/>
      <family val="2"/>
    </font>
    <font>
      <sz val="12"/>
      <color rgb="FF000000"/>
      <name val="Calibri"/>
      <family val="2"/>
    </font>
  </fonts>
  <fills count="21">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8" tint="-0.249977111117893"/>
        <bgColor indexed="64"/>
      </patternFill>
    </fill>
    <fill>
      <patternFill patternType="solid">
        <fgColor theme="2" tint="-0.499984740745262"/>
        <bgColor indexed="64"/>
      </patternFill>
    </fill>
    <fill>
      <patternFill patternType="solid">
        <fgColor theme="4" tint="0.59999389629810485"/>
        <bgColor indexed="64"/>
      </patternFill>
    </fill>
    <fill>
      <patternFill patternType="solid">
        <fgColor theme="4" tint="0.59999389629810485"/>
        <bgColor rgb="FFD9EAD3"/>
      </patternFill>
    </fill>
  </fills>
  <borders count="9">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cellStyleXfs>
  <cellXfs count="229">
    <xf numFmtId="0" fontId="0" fillId="0" borderId="0" xfId="0" applyFont="1" applyAlignment="1"/>
    <xf numFmtId="0" fontId="2" fillId="0" borderId="0" xfId="0" applyFont="1"/>
    <xf numFmtId="0" fontId="1" fillId="0" borderId="0" xfId="0" applyFont="1"/>
    <xf numFmtId="0" fontId="1" fillId="0" borderId="0" xfId="0" applyFont="1" applyAlignment="1">
      <alignment horizontal="left"/>
    </xf>
    <xf numFmtId="0" fontId="2" fillId="0" borderId="0" xfId="0" applyFont="1" applyAlignment="1"/>
    <xf numFmtId="0" fontId="1" fillId="0" borderId="0" xfId="0" applyFont="1" applyAlignment="1">
      <alignment horizontal="left"/>
    </xf>
    <xf numFmtId="0" fontId="1" fillId="0" borderId="0" xfId="0" applyFont="1" applyAlignment="1"/>
    <xf numFmtId="0" fontId="2" fillId="0" borderId="0" xfId="0" applyFont="1" applyAlignment="1">
      <alignment horizontal="left"/>
    </xf>
    <xf numFmtId="0" fontId="3" fillId="0" borderId="0" xfId="0" applyFont="1"/>
    <xf numFmtId="0" fontId="7" fillId="0" borderId="0" xfId="0" applyFont="1"/>
    <xf numFmtId="0" fontId="7" fillId="0" borderId="0" xfId="0" applyFont="1" applyAlignment="1"/>
    <xf numFmtId="0" fontId="8" fillId="0" borderId="0" xfId="0" applyFont="1"/>
    <xf numFmtId="0" fontId="4" fillId="0" borderId="0" xfId="0" applyFont="1" applyFill="1" applyBorder="1" applyAlignment="1"/>
    <xf numFmtId="49" fontId="1" fillId="0" borderId="0" xfId="0" applyNumberFormat="1" applyFont="1" applyAlignment="1">
      <alignment horizontal="left"/>
    </xf>
    <xf numFmtId="0" fontId="0" fillId="0" borderId="0" xfId="0" applyFont="1" applyAlignment="1">
      <alignment horizontal="left"/>
    </xf>
    <xf numFmtId="0" fontId="1" fillId="14" borderId="0" xfId="0" applyFont="1" applyFill="1" applyAlignment="1"/>
    <xf numFmtId="0" fontId="0" fillId="14" borderId="0" xfId="0" applyFont="1" applyFill="1" applyAlignment="1"/>
    <xf numFmtId="0" fontId="0" fillId="14" borderId="0" xfId="0" applyFont="1" applyFill="1" applyAlignment="1">
      <alignment horizontal="left"/>
    </xf>
    <xf numFmtId="0" fontId="13" fillId="0" borderId="0" xfId="0" applyFont="1" applyBorder="1"/>
    <xf numFmtId="0" fontId="13"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5" fillId="10" borderId="0" xfId="0" applyFont="1" applyFill="1" applyBorder="1" applyAlignment="1"/>
    <xf numFmtId="0" fontId="4" fillId="11" borderId="0" xfId="0" applyFont="1" applyFill="1" applyBorder="1" applyAlignment="1">
      <alignment vertical="top" wrapText="1"/>
    </xf>
    <xf numFmtId="0" fontId="4" fillId="12" borderId="0" xfId="0" applyFont="1" applyFill="1" applyBorder="1" applyAlignment="1">
      <alignment wrapText="1"/>
    </xf>
    <xf numFmtId="0" fontId="4" fillId="12" borderId="0" xfId="0" applyFont="1" applyFill="1" applyBorder="1" applyAlignment="1">
      <alignment vertical="top" wrapText="1"/>
    </xf>
    <xf numFmtId="0" fontId="4" fillId="8" borderId="0" xfId="0" applyFont="1" applyFill="1" applyBorder="1" applyAlignment="1">
      <alignment vertical="top"/>
    </xf>
    <xf numFmtId="0" fontId="4" fillId="9" borderId="0" xfId="0" applyFont="1" applyFill="1" applyBorder="1" applyAlignment="1">
      <alignment vertical="top" wrapText="1"/>
    </xf>
    <xf numFmtId="49" fontId="1" fillId="0" borderId="0" xfId="0" applyNumberFormat="1" applyFont="1" applyAlignment="1">
      <alignment horizontal="right"/>
    </xf>
    <xf numFmtId="0" fontId="18" fillId="0" borderId="0" xfId="0" applyFont="1" applyAlignment="1"/>
    <xf numFmtId="0" fontId="18" fillId="0" borderId="0" xfId="0" applyFont="1" applyAlignment="1">
      <alignment horizontal="right" vertical="center" readingOrder="2"/>
    </xf>
    <xf numFmtId="0" fontId="1" fillId="0" borderId="0" xfId="0" applyFont="1" applyAlignment="1">
      <alignment horizontal="right" readingOrder="2"/>
    </xf>
    <xf numFmtId="0" fontId="19" fillId="0" borderId="0" xfId="0" applyFont="1" applyAlignment="1"/>
    <xf numFmtId="0" fontId="20" fillId="4" borderId="0" xfId="0" applyFont="1" applyFill="1" applyBorder="1" applyAlignment="1"/>
    <xf numFmtId="0" fontId="20" fillId="6" borderId="0" xfId="0" applyFont="1" applyFill="1" applyBorder="1" applyAlignment="1"/>
    <xf numFmtId="0" fontId="20" fillId="7" borderId="0" xfId="0" applyFont="1" applyFill="1" applyBorder="1" applyAlignment="1"/>
    <xf numFmtId="0" fontId="15" fillId="6" borderId="0" xfId="0" applyFont="1" applyFill="1" applyBorder="1" applyAlignment="1"/>
    <xf numFmtId="0" fontId="20" fillId="8" borderId="0" xfId="0" applyFont="1" applyFill="1" applyBorder="1" applyAlignment="1"/>
    <xf numFmtId="0" fontId="20" fillId="9" borderId="0" xfId="0" applyFont="1" applyFill="1" applyBorder="1" applyAlignment="1"/>
    <xf numFmtId="0" fontId="15" fillId="9" borderId="0" xfId="0" applyFont="1" applyFill="1" applyBorder="1" applyAlignment="1"/>
    <xf numFmtId="0" fontId="20" fillId="11" borderId="0" xfId="0" applyFont="1" applyFill="1" applyBorder="1" applyAlignment="1"/>
    <xf numFmtId="0" fontId="20" fillId="12" borderId="0" xfId="0" applyFont="1" applyFill="1" applyBorder="1" applyAlignment="1"/>
    <xf numFmtId="0" fontId="20" fillId="10" borderId="0" xfId="0" applyFont="1" applyFill="1" applyBorder="1" applyAlignment="1"/>
    <xf numFmtId="0" fontId="20" fillId="12" borderId="0" xfId="0" applyFont="1" applyFill="1" applyBorder="1" applyAlignment="1">
      <alignment wrapText="1"/>
    </xf>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xf numFmtId="0" fontId="1" fillId="0" borderId="0" xfId="0" applyFont="1"/>
    <xf numFmtId="0" fontId="4" fillId="4" borderId="1" xfId="0" applyFont="1" applyFill="1" applyBorder="1" applyAlignment="1"/>
    <xf numFmtId="0" fontId="12"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0" fillId="0" borderId="5" xfId="0" applyFont="1" applyBorder="1" applyAlignment="1"/>
    <xf numFmtId="0" fontId="13" fillId="3" borderId="1" xfId="0" applyFont="1" applyFill="1" applyBorder="1" applyAlignment="1">
      <alignment wrapText="1"/>
    </xf>
    <xf numFmtId="0" fontId="0" fillId="3" borderId="5" xfId="0" applyFont="1" applyFill="1" applyBorder="1" applyAlignment="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17" fillId="4" borderId="1" xfId="0" applyFont="1" applyFill="1" applyBorder="1" applyAlignment="1"/>
    <xf numFmtId="0" fontId="4" fillId="4" borderId="5" xfId="0" applyFont="1" applyFill="1" applyBorder="1" applyAlignment="1"/>
    <xf numFmtId="0" fontId="17" fillId="0" borderId="1" xfId="0" applyFont="1" applyBorder="1" applyAlignment="1"/>
    <xf numFmtId="0" fontId="17" fillId="6" borderId="1" xfId="0" applyFont="1" applyFill="1" applyBorder="1" applyAlignment="1"/>
    <xf numFmtId="0" fontId="4" fillId="6" borderId="5" xfId="0" applyFont="1" applyFill="1" applyBorder="1" applyAlignment="1"/>
    <xf numFmtId="0" fontId="4" fillId="6" borderId="1" xfId="0" applyFont="1" applyFill="1" applyBorder="1" applyAlignment="1"/>
    <xf numFmtId="0" fontId="17" fillId="8" borderId="1" xfId="0" applyFont="1" applyFill="1" applyBorder="1" applyAlignment="1"/>
    <xf numFmtId="0" fontId="17" fillId="9" borderId="1" xfId="0" applyFont="1" applyFill="1" applyBorder="1" applyAlignment="1"/>
    <xf numFmtId="0" fontId="4" fillId="9" borderId="5" xfId="0" applyFont="1" applyFill="1" applyBorder="1" applyAlignment="1"/>
    <xf numFmtId="0" fontId="4" fillId="9" borderId="1" xfId="0" applyFont="1" applyFill="1" applyBorder="1" applyAlignment="1"/>
    <xf numFmtId="0" fontId="17" fillId="11"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6"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4" fillId="12" borderId="1" xfId="0" applyFont="1" applyFill="1" applyBorder="1" applyAlignment="1"/>
    <xf numFmtId="0" fontId="16"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17" fillId="10" borderId="1" xfId="0" applyFont="1" applyFill="1" applyBorder="1" applyAlignment="1"/>
    <xf numFmtId="0" fontId="4" fillId="10" borderId="5" xfId="0" applyFont="1" applyFill="1" applyBorder="1" applyAlignment="1"/>
    <xf numFmtId="0" fontId="16" fillId="10" borderId="1" xfId="0" applyFont="1" applyFill="1" applyBorder="1" applyAlignment="1"/>
    <xf numFmtId="0" fontId="3" fillId="10" borderId="1" xfId="0" applyFont="1" applyFill="1" applyBorder="1" applyAlignment="1"/>
    <xf numFmtId="0" fontId="16" fillId="4"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5" fillId="10" borderId="1" xfId="0" applyFont="1" applyFill="1" applyBorder="1" applyAlignment="1"/>
    <xf numFmtId="0" fontId="3" fillId="15" borderId="1" xfId="0" applyFont="1" applyFill="1" applyBorder="1" applyAlignment="1"/>
    <xf numFmtId="0" fontId="12" fillId="17" borderId="2" xfId="0" applyFont="1" applyFill="1" applyBorder="1" applyAlignment="1"/>
    <xf numFmtId="0" fontId="12" fillId="17" borderId="3" xfId="0" applyFont="1" applyFill="1" applyBorder="1" applyAlignment="1"/>
    <xf numFmtId="0" fontId="12" fillId="17" borderId="4" xfId="0" applyFont="1" applyFill="1" applyBorder="1" applyAlignment="1"/>
    <xf numFmtId="0" fontId="14" fillId="0" borderId="5" xfId="0" applyFont="1" applyBorder="1"/>
    <xf numFmtId="0" fontId="14" fillId="3" borderId="5" xfId="0" applyFont="1" applyFill="1" applyBorder="1"/>
    <xf numFmtId="0" fontId="20" fillId="6" borderId="1" xfId="0" applyFont="1" applyFill="1" applyBorder="1" applyAlignment="1"/>
    <xf numFmtId="0" fontId="20" fillId="8" borderId="1" xfId="0" applyFont="1" applyFill="1" applyBorder="1" applyAlignment="1"/>
    <xf numFmtId="0" fontId="20" fillId="11" borderId="1" xfId="0" applyFont="1" applyFill="1" applyBorder="1" applyAlignment="1"/>
    <xf numFmtId="0" fontId="20" fillId="12" borderId="1" xfId="0" applyFont="1" applyFill="1" applyBorder="1" applyAlignment="1"/>
    <xf numFmtId="0" fontId="20" fillId="0" borderId="1" xfId="0" applyFont="1" applyBorder="1" applyAlignment="1"/>
    <xf numFmtId="0" fontId="20" fillId="4" borderId="1" xfId="0" applyFont="1" applyFill="1" applyBorder="1" applyAlignment="1"/>
    <xf numFmtId="0" fontId="12" fillId="18" borderId="2" xfId="0" applyFont="1" applyFill="1" applyBorder="1" applyAlignment="1"/>
    <xf numFmtId="0" fontId="12" fillId="18" borderId="3" xfId="0" applyFont="1" applyFill="1" applyBorder="1" applyAlignment="1"/>
    <xf numFmtId="0" fontId="12" fillId="18" borderId="4" xfId="0" applyFont="1" applyFill="1" applyBorder="1" applyAlignment="1"/>
    <xf numFmtId="0" fontId="4" fillId="15" borderId="1" xfId="0" applyFont="1" applyFill="1" applyBorder="1" applyAlignment="1">
      <alignment horizontal="right" readingOrder="2"/>
    </xf>
    <xf numFmtId="0" fontId="17" fillId="4" borderId="1" xfId="0" applyFont="1" applyFill="1" applyBorder="1" applyAlignment="1">
      <alignment horizontal="right" readingOrder="2"/>
    </xf>
    <xf numFmtId="0" fontId="4" fillId="4" borderId="1" xfId="0" applyFont="1" applyFill="1" applyBorder="1" applyAlignment="1">
      <alignment horizontal="right" readingOrder="2"/>
    </xf>
    <xf numFmtId="0" fontId="17" fillId="0" borderId="1" xfId="0" applyFont="1" applyBorder="1" applyAlignment="1">
      <alignment horizontal="right" readingOrder="2"/>
    </xf>
    <xf numFmtId="0" fontId="17" fillId="6" borderId="1" xfId="0" applyFont="1" applyFill="1" applyBorder="1" applyAlignment="1">
      <alignment horizontal="right" readingOrder="2"/>
    </xf>
    <xf numFmtId="0" fontId="4" fillId="6" borderId="1" xfId="0" applyFont="1" applyFill="1" applyBorder="1" applyAlignment="1">
      <alignment horizontal="right" readingOrder="2"/>
    </xf>
    <xf numFmtId="0" fontId="17" fillId="8" borderId="1" xfId="0" applyFont="1" applyFill="1" applyBorder="1" applyAlignment="1">
      <alignment horizontal="right" readingOrder="2"/>
    </xf>
    <xf numFmtId="0" fontId="4" fillId="8" borderId="1" xfId="0" applyFont="1" applyFill="1" applyBorder="1" applyAlignment="1">
      <alignment horizontal="right" vertical="top" readingOrder="2"/>
    </xf>
    <xf numFmtId="0" fontId="4" fillId="8" borderId="1" xfId="0" applyFont="1" applyFill="1" applyBorder="1" applyAlignment="1">
      <alignment horizontal="right" readingOrder="2"/>
    </xf>
    <xf numFmtId="0" fontId="4" fillId="8" borderId="1" xfId="0" applyFont="1" applyFill="1" applyBorder="1" applyAlignment="1">
      <alignment horizontal="right" vertical="top" wrapText="1" readingOrder="2"/>
    </xf>
    <xf numFmtId="0" fontId="17" fillId="9" borderId="1" xfId="0" applyFont="1" applyFill="1" applyBorder="1" applyAlignment="1">
      <alignment horizontal="right" readingOrder="2"/>
    </xf>
    <xf numFmtId="0" fontId="4" fillId="9" borderId="1" xfId="0" applyFont="1" applyFill="1" applyBorder="1" applyAlignment="1">
      <alignment horizontal="right" readingOrder="2"/>
    </xf>
    <xf numFmtId="0" fontId="17" fillId="11" borderId="1" xfId="0" applyFont="1" applyFill="1" applyBorder="1" applyAlignment="1">
      <alignment horizontal="right" readingOrder="2"/>
    </xf>
    <xf numFmtId="0" fontId="4" fillId="11" borderId="1" xfId="0" applyFont="1" applyFill="1" applyBorder="1" applyAlignment="1">
      <alignment horizontal="right" readingOrder="2"/>
    </xf>
    <xf numFmtId="0" fontId="16" fillId="12" borderId="1" xfId="0" applyFont="1" applyFill="1" applyBorder="1" applyAlignment="1">
      <alignment horizontal="right" readingOrder="2"/>
    </xf>
    <xf numFmtId="0" fontId="3" fillId="12" borderId="1" xfId="0" applyFont="1" applyFill="1" applyBorder="1" applyAlignment="1">
      <alignment horizontal="right" readingOrder="2"/>
    </xf>
    <xf numFmtId="0" fontId="4" fillId="12" borderId="1" xfId="0" applyFont="1" applyFill="1" applyBorder="1" applyAlignment="1">
      <alignment horizontal="right" readingOrder="2"/>
    </xf>
    <xf numFmtId="0" fontId="3" fillId="12" borderId="1" xfId="0" applyFont="1" applyFill="1" applyBorder="1" applyAlignment="1">
      <alignment horizontal="right" vertical="top" wrapText="1" readingOrder="2"/>
    </xf>
    <xf numFmtId="0" fontId="3" fillId="12" borderId="1" xfId="0" applyFont="1" applyFill="1" applyBorder="1" applyAlignment="1">
      <alignment horizontal="right" vertical="top" readingOrder="2"/>
    </xf>
    <xf numFmtId="0" fontId="16" fillId="13" borderId="1" xfId="0" applyFont="1" applyFill="1" applyBorder="1" applyAlignment="1">
      <alignment horizontal="right" readingOrder="2"/>
    </xf>
    <xf numFmtId="0" fontId="3" fillId="13" borderId="1" xfId="0" applyFont="1" applyFill="1" applyBorder="1" applyAlignment="1">
      <alignment horizontal="right" readingOrder="2"/>
    </xf>
    <xf numFmtId="0" fontId="3" fillId="13" borderId="1" xfId="0" applyFont="1" applyFill="1" applyBorder="1" applyAlignment="1">
      <alignment horizontal="right" wrapText="1" readingOrder="2"/>
    </xf>
    <xf numFmtId="0" fontId="16" fillId="13" borderId="1" xfId="0" applyFont="1" applyFill="1" applyBorder="1" applyAlignment="1">
      <alignment horizontal="right" wrapText="1" readingOrder="2"/>
    </xf>
    <xf numFmtId="0" fontId="4" fillId="0" borderId="1" xfId="0" applyFont="1" applyBorder="1" applyAlignment="1">
      <alignment horizontal="right" readingOrder="2"/>
    </xf>
    <xf numFmtId="0" fontId="17" fillId="10" borderId="1" xfId="0" applyFont="1" applyFill="1" applyBorder="1" applyAlignment="1">
      <alignment horizontal="right" readingOrder="2"/>
    </xf>
    <xf numFmtId="0" fontId="16" fillId="10" borderId="1" xfId="0" applyFont="1" applyFill="1" applyBorder="1" applyAlignment="1">
      <alignment horizontal="right" readingOrder="2"/>
    </xf>
    <xf numFmtId="0" fontId="3" fillId="10" borderId="1" xfId="0" applyFont="1" applyFill="1" applyBorder="1" applyAlignment="1">
      <alignment horizontal="right" readingOrder="2"/>
    </xf>
    <xf numFmtId="0" fontId="3" fillId="6" borderId="1" xfId="0" applyFont="1" applyFill="1" applyBorder="1" applyAlignment="1"/>
    <xf numFmtId="0" fontId="12" fillId="2" borderId="2" xfId="0" applyFont="1" applyFill="1" applyBorder="1" applyAlignment="1"/>
    <xf numFmtId="0" fontId="12" fillId="2" borderId="3" xfId="0" applyFont="1" applyFill="1" applyBorder="1" applyAlignment="1"/>
    <xf numFmtId="0" fontId="12" fillId="2" borderId="4" xfId="0" applyFont="1" applyFill="1" applyBorder="1" applyAlignment="1"/>
    <xf numFmtId="0" fontId="13" fillId="0" borderId="5" xfId="0" applyFont="1" applyBorder="1"/>
    <xf numFmtId="0" fontId="4" fillId="3" borderId="1" xfId="0" applyFont="1" applyFill="1" applyBorder="1"/>
    <xf numFmtId="0" fontId="13"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9" fillId="6" borderId="1" xfId="0" applyFont="1" applyFill="1" applyBorder="1" applyAlignment="1"/>
    <xf numFmtId="0" fontId="9" fillId="8" borderId="1" xfId="0" applyFont="1" applyFill="1" applyBorder="1" applyAlignment="1"/>
    <xf numFmtId="0" fontId="6" fillId="9" borderId="1" xfId="0" applyFont="1" applyFill="1" applyBorder="1" applyAlignment="1"/>
    <xf numFmtId="0" fontId="15"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5"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9"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5" fillId="13" borderId="1" xfId="0" applyFont="1" applyFill="1" applyBorder="1" applyAlignment="1"/>
    <xf numFmtId="0" fontId="6" fillId="10" borderId="1" xfId="0" applyFont="1" applyFill="1" applyBorder="1" applyAlignment="1"/>
    <xf numFmtId="0" fontId="5" fillId="10" borderId="5" xfId="0" applyFont="1" applyFill="1" applyBorder="1" applyAlignment="1"/>
    <xf numFmtId="0" fontId="9"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4" fillId="4" borderId="6" xfId="0" applyFont="1" applyFill="1" applyBorder="1" applyAlignment="1"/>
    <xf numFmtId="0" fontId="9" fillId="9" borderId="1" xfId="0" applyFont="1" applyFill="1" applyBorder="1" applyAlignment="1"/>
    <xf numFmtId="0" fontId="9" fillId="11" borderId="1" xfId="0" applyFont="1" applyFill="1" applyBorder="1" applyAlignment="1"/>
    <xf numFmtId="0" fontId="4" fillId="8" borderId="0" xfId="0" applyFont="1" applyFill="1" applyBorder="1" applyAlignment="1">
      <alignment wrapText="1"/>
    </xf>
    <xf numFmtId="0" fontId="6" fillId="15" borderId="1" xfId="0" applyFont="1" applyFill="1" applyBorder="1" applyAlignment="1"/>
    <xf numFmtId="0" fontId="6" fillId="8" borderId="0" xfId="0" applyFont="1" applyFill="1" applyBorder="1" applyAlignment="1"/>
    <xf numFmtId="0" fontId="4" fillId="16" borderId="1" xfId="0" applyFont="1" applyFill="1" applyBorder="1" applyAlignment="1"/>
    <xf numFmtId="0" fontId="6" fillId="19" borderId="0" xfId="0" applyFont="1" applyFill="1" applyAlignment="1"/>
    <xf numFmtId="0" fontId="4" fillId="19" borderId="0" xfId="0" applyFont="1" applyFill="1" applyAlignment="1"/>
    <xf numFmtId="0" fontId="4" fillId="19" borderId="1" xfId="0" applyFont="1" applyFill="1" applyBorder="1" applyAlignment="1"/>
    <xf numFmtId="0" fontId="4" fillId="19" borderId="0" xfId="0" applyFont="1" applyFill="1" applyBorder="1" applyAlignment="1"/>
    <xf numFmtId="0" fontId="4" fillId="19" borderId="5" xfId="0" applyFont="1" applyFill="1" applyBorder="1" applyAlignment="1"/>
    <xf numFmtId="0" fontId="15" fillId="19" borderId="0" xfId="0" applyFont="1" applyFill="1" applyAlignment="1"/>
    <xf numFmtId="0" fontId="9" fillId="19" borderId="0" xfId="0" applyFont="1" applyFill="1" applyAlignment="1"/>
    <xf numFmtId="0" fontId="4" fillId="20" borderId="0" xfId="0" applyFont="1" applyFill="1" applyBorder="1" applyAlignment="1"/>
    <xf numFmtId="0" fontId="17" fillId="19" borderId="1" xfId="0" applyFont="1" applyFill="1" applyBorder="1" applyAlignment="1"/>
    <xf numFmtId="0" fontId="4" fillId="16" borderId="1" xfId="0" applyFont="1" applyFill="1" applyBorder="1" applyAlignment="1">
      <alignment horizontal="right" readingOrder="2"/>
    </xf>
    <xf numFmtId="0" fontId="3" fillId="12" borderId="1" xfId="0" applyFont="1" applyFill="1" applyBorder="1" applyAlignment="1">
      <alignment wrapText="1"/>
    </xf>
    <xf numFmtId="0" fontId="3" fillId="16" borderId="1" xfId="0" applyFont="1" applyFill="1" applyBorder="1" applyAlignment="1">
      <alignment horizontal="right" readingOrder="2"/>
    </xf>
    <xf numFmtId="49" fontId="1" fillId="0" borderId="0" xfId="0" applyNumberFormat="1" applyFont="1"/>
    <xf numFmtId="0" fontId="1" fillId="16" borderId="0" xfId="0" applyFont="1" applyFill="1"/>
    <xf numFmtId="0" fontId="4" fillId="19" borderId="1" xfId="0" applyFont="1" applyFill="1" applyBorder="1" applyAlignment="1">
      <alignment readingOrder="2"/>
    </xf>
    <xf numFmtId="0" fontId="4" fillId="16" borderId="1" xfId="0" applyFont="1" applyFill="1" applyBorder="1" applyAlignment="1">
      <alignment horizontal="right" vertical="top" wrapText="1" readingOrder="2"/>
    </xf>
    <xf numFmtId="0" fontId="18" fillId="16" borderId="0" xfId="0" applyFont="1" applyFill="1" applyAlignment="1"/>
    <xf numFmtId="0" fontId="18" fillId="16" borderId="0" xfId="0" applyFont="1" applyFill="1" applyAlignment="1">
      <alignment horizontal="right" vertical="center"/>
    </xf>
    <xf numFmtId="0" fontId="18" fillId="16" borderId="0" xfId="0" applyFont="1" applyFill="1" applyAlignment="1">
      <alignment horizontal="right" vertical="center" readingOrder="2"/>
    </xf>
    <xf numFmtId="0" fontId="21" fillId="16" borderId="0" xfId="0" applyFont="1" applyFill="1"/>
    <xf numFmtId="0" fontId="1" fillId="16" borderId="0" xfId="0" applyFont="1" applyFill="1" applyAlignment="1"/>
    <xf numFmtId="0" fontId="4" fillId="11" borderId="1" xfId="0" applyFont="1" applyFill="1" applyBorder="1" applyAlignment="1">
      <alignment horizontal="right" wrapText="1" readingOrder="2"/>
    </xf>
    <xf numFmtId="0" fontId="3" fillId="16" borderId="1" xfId="0" applyFont="1" applyFill="1" applyBorder="1" applyAlignment="1">
      <alignment horizontal="right" vertical="top" wrapText="1" readingOrder="2"/>
    </xf>
    <xf numFmtId="0" fontId="20" fillId="10" borderId="0" xfId="0" applyFont="1" applyFill="1" applyBorder="1" applyAlignment="1">
      <alignment wrapText="1"/>
    </xf>
    <xf numFmtId="0" fontId="3" fillId="16" borderId="0" xfId="0" applyFont="1" applyFill="1" applyBorder="1" applyAlignment="1">
      <alignment vertical="top" wrapText="1"/>
    </xf>
    <xf numFmtId="0" fontId="16" fillId="16" borderId="1" xfId="0" applyFont="1" applyFill="1" applyBorder="1" applyAlignment="1">
      <alignment horizontal="right" readingOrder="2"/>
    </xf>
    <xf numFmtId="0" fontId="3" fillId="16" borderId="0" xfId="0" applyFont="1" applyFill="1" applyBorder="1" applyAlignment="1"/>
    <xf numFmtId="0" fontId="20" fillId="9" borderId="0" xfId="0" applyFont="1" applyFill="1" applyBorder="1" applyAlignment="1">
      <alignment wrapText="1"/>
    </xf>
    <xf numFmtId="0" fontId="20" fillId="11" borderId="0" xfId="0" applyFont="1" applyFill="1" applyBorder="1" applyAlignment="1">
      <alignment wrapText="1"/>
    </xf>
    <xf numFmtId="0" fontId="20" fillId="6" borderId="0" xfId="0" applyFont="1" applyFill="1" applyBorder="1" applyAlignment="1">
      <alignment wrapText="1"/>
    </xf>
    <xf numFmtId="0" fontId="20" fillId="0" borderId="0" xfId="0" applyFont="1" applyFill="1" applyBorder="1" applyAlignment="1"/>
    <xf numFmtId="0" fontId="4" fillId="0" borderId="1" xfId="0" applyFont="1" applyFill="1" applyBorder="1" applyAlignment="1">
      <alignment horizontal="right" readingOrder="2"/>
    </xf>
  </cellXfs>
  <cellStyles count="5">
    <cellStyle name="Followed Hyperlink" xfId="2" builtinId="9" hidden="1"/>
    <cellStyle name="Followed Hyperlink" xfId="4" builtinId="9" hidden="1"/>
    <cellStyle name="Hyperlink" xfId="1" builtinId="8" hidden="1"/>
    <cellStyle name="Hyperlink" xfId="3" builtinId="8" hidden="1"/>
    <cellStyle name="Normal" xfId="0" builtinId="0"/>
  </cellStyles>
  <dxfs count="102">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96"/>
  <sheetViews>
    <sheetView tabSelected="1" zoomScale="85" zoomScaleNormal="85" workbookViewId="0">
      <pane xSplit="2" ySplit="1" topLeftCell="C19" activePane="bottomRight" state="frozen"/>
      <selection pane="topRight" activeCell="D1" sqref="D1"/>
      <selection pane="bottomLeft" activeCell="A2" sqref="A2"/>
      <selection pane="bottomRight" activeCell="A24" sqref="A24:XFD24"/>
    </sheetView>
  </sheetViews>
  <sheetFormatPr defaultColWidth="17.28515625" defaultRowHeight="17.25" customHeight="1" x14ac:dyDescent="0.2"/>
  <cols>
    <col min="1" max="1" width="19.42578125" style="59" bestFit="1" customWidth="1"/>
    <col min="2" max="2" width="23.42578125" style="59" customWidth="1"/>
    <col min="3" max="3" width="8" style="59" customWidth="1"/>
    <col min="4" max="4" width="10.85546875" style="59" customWidth="1"/>
    <col min="5" max="5" width="9.28515625" style="59" customWidth="1"/>
    <col min="6" max="6" width="8.85546875" style="59" customWidth="1"/>
    <col min="7" max="7" width="11.85546875" style="59" customWidth="1"/>
    <col min="8" max="8" width="10.85546875" style="59" customWidth="1"/>
    <col min="9" max="9" width="16.42578125" style="59" customWidth="1"/>
    <col min="10" max="10" width="31.85546875" style="59" customWidth="1"/>
    <col min="11" max="11" width="22.42578125" style="59" customWidth="1"/>
    <col min="12" max="12" width="24.7109375" style="59" customWidth="1"/>
    <col min="13" max="13" width="4.85546875" style="59" customWidth="1"/>
    <col min="14" max="14" width="56.42578125" style="59" customWidth="1"/>
    <col min="15" max="17" width="25.28515625" style="59" customWidth="1"/>
    <col min="18" max="18" width="21.28515625" style="59" customWidth="1"/>
    <col min="19" max="16384" width="17.28515625" style="12"/>
  </cols>
  <sheetData>
    <row r="1" spans="1:18" s="65" customFormat="1" ht="17.25" customHeight="1" x14ac:dyDescent="0.2">
      <c r="A1" s="155" t="s">
        <v>0</v>
      </c>
      <c r="B1" s="156" t="s">
        <v>1</v>
      </c>
      <c r="C1" s="156" t="s">
        <v>1438</v>
      </c>
      <c r="D1" s="156" t="s">
        <v>2</v>
      </c>
      <c r="E1" s="156" t="s">
        <v>3</v>
      </c>
      <c r="F1" s="156" t="s">
        <v>4</v>
      </c>
      <c r="G1" s="156" t="s">
        <v>5</v>
      </c>
      <c r="H1" s="157" t="s">
        <v>6</v>
      </c>
      <c r="I1" s="113" t="s">
        <v>808</v>
      </c>
      <c r="J1" s="114" t="s">
        <v>809</v>
      </c>
      <c r="K1" s="114" t="s">
        <v>810</v>
      </c>
      <c r="L1" s="114" t="s">
        <v>811</v>
      </c>
      <c r="M1" s="115" t="s">
        <v>812</v>
      </c>
      <c r="N1" s="124" t="s">
        <v>434</v>
      </c>
      <c r="O1" s="125" t="s">
        <v>522</v>
      </c>
      <c r="P1" s="125" t="s">
        <v>523</v>
      </c>
      <c r="Q1" s="125" t="s">
        <v>524</v>
      </c>
      <c r="R1" s="126" t="s">
        <v>433</v>
      </c>
    </row>
    <row r="2" spans="1:18" ht="17.25" customHeight="1" x14ac:dyDescent="0.2">
      <c r="A2" s="70"/>
      <c r="H2" s="71"/>
      <c r="I2" s="70"/>
      <c r="M2" s="71"/>
      <c r="N2" s="70"/>
      <c r="R2" s="71"/>
    </row>
    <row r="3" spans="1:18" ht="17.25" customHeight="1" x14ac:dyDescent="0.2">
      <c r="A3" s="70" t="s">
        <v>7</v>
      </c>
      <c r="B3" s="59" t="s">
        <v>19</v>
      </c>
      <c r="H3" s="71"/>
      <c r="I3" s="70"/>
      <c r="M3" s="71"/>
      <c r="N3" s="70"/>
      <c r="R3" s="71"/>
    </row>
    <row r="4" spans="1:18" ht="17.25" customHeight="1" x14ac:dyDescent="0.2">
      <c r="A4" s="70" t="s">
        <v>8</v>
      </c>
      <c r="B4" s="59" t="s">
        <v>28</v>
      </c>
      <c r="H4" s="71"/>
      <c r="I4" s="70"/>
      <c r="M4" s="71"/>
      <c r="N4" s="70"/>
      <c r="R4" s="71"/>
    </row>
    <row r="5" spans="1:18" ht="17.25" customHeight="1" x14ac:dyDescent="0.2">
      <c r="A5" s="70" t="s">
        <v>9</v>
      </c>
      <c r="B5" s="59" t="s">
        <v>9</v>
      </c>
      <c r="H5" s="71"/>
      <c r="I5" s="70"/>
      <c r="M5" s="71"/>
      <c r="N5" s="70"/>
      <c r="R5" s="71"/>
    </row>
    <row r="6" spans="1:18" ht="17.25" customHeight="1" x14ac:dyDescent="0.2">
      <c r="A6" s="70" t="s">
        <v>10</v>
      </c>
      <c r="B6" s="59" t="s">
        <v>10</v>
      </c>
      <c r="H6" s="71"/>
      <c r="I6" s="70"/>
      <c r="M6" s="71"/>
      <c r="N6" s="70"/>
      <c r="R6" s="71"/>
    </row>
    <row r="7" spans="1:18" s="67" customFormat="1" ht="15.75" customHeight="1" x14ac:dyDescent="0.2">
      <c r="A7" s="72" t="s">
        <v>439</v>
      </c>
      <c r="B7" s="66" t="s">
        <v>439</v>
      </c>
      <c r="C7" s="66"/>
      <c r="D7" s="18"/>
      <c r="E7" s="18"/>
      <c r="F7" s="18"/>
      <c r="G7" s="18"/>
      <c r="H7" s="158"/>
      <c r="I7" s="72"/>
      <c r="J7" s="18"/>
      <c r="K7" s="18"/>
      <c r="L7" s="18"/>
      <c r="M7" s="116"/>
      <c r="N7" s="72"/>
      <c r="O7" s="18"/>
      <c r="P7" s="18"/>
      <c r="Q7" s="18"/>
      <c r="R7" s="73"/>
    </row>
    <row r="8" spans="1:18" s="67" customFormat="1" ht="15.75" customHeight="1" x14ac:dyDescent="0.2">
      <c r="A8" s="159" t="s">
        <v>11</v>
      </c>
      <c r="B8" s="68" t="s">
        <v>497</v>
      </c>
      <c r="C8" s="68"/>
      <c r="D8" s="19"/>
      <c r="E8" s="19"/>
      <c r="F8" s="19"/>
      <c r="G8" s="19">
        <v>18</v>
      </c>
      <c r="H8" s="160"/>
      <c r="I8" s="74"/>
      <c r="J8" s="19"/>
      <c r="K8" s="19"/>
      <c r="L8" s="19"/>
      <c r="M8" s="117"/>
      <c r="N8" s="74"/>
      <c r="O8" s="19"/>
      <c r="P8" s="19"/>
      <c r="Q8" s="19"/>
      <c r="R8" s="75"/>
    </row>
    <row r="9" spans="1:18" s="67" customFormat="1" ht="15.75" customHeight="1" x14ac:dyDescent="0.2">
      <c r="A9" s="159" t="s">
        <v>11</v>
      </c>
      <c r="B9" s="68" t="s">
        <v>498</v>
      </c>
      <c r="C9" s="68"/>
      <c r="D9" s="19"/>
      <c r="E9" s="19"/>
      <c r="F9" s="19"/>
      <c r="G9" s="19">
        <v>120</v>
      </c>
      <c r="H9" s="160"/>
      <c r="I9" s="74"/>
      <c r="J9" s="19"/>
      <c r="K9" s="19"/>
      <c r="L9" s="19"/>
      <c r="M9" s="117"/>
      <c r="N9" s="74"/>
      <c r="O9" s="19"/>
      <c r="P9" s="19"/>
      <c r="Q9" s="19"/>
      <c r="R9" s="75"/>
    </row>
    <row r="10" spans="1:18" ht="17.25" customHeight="1" x14ac:dyDescent="0.2">
      <c r="A10" s="70"/>
      <c r="H10" s="71"/>
      <c r="I10" s="70"/>
      <c r="M10" s="71"/>
      <c r="N10" s="70"/>
      <c r="R10" s="71"/>
    </row>
    <row r="11" spans="1:18" ht="17.25" customHeight="1" x14ac:dyDescent="0.2">
      <c r="A11" s="161" t="s">
        <v>12</v>
      </c>
      <c r="B11" s="52" t="s">
        <v>502</v>
      </c>
      <c r="C11" s="52"/>
      <c r="D11" s="52"/>
      <c r="E11" s="52"/>
      <c r="F11" s="52"/>
      <c r="G11" s="52"/>
      <c r="H11" s="77" t="s">
        <v>44</v>
      </c>
      <c r="I11" s="76"/>
      <c r="J11" s="52"/>
      <c r="K11" s="52"/>
      <c r="L11" s="52"/>
      <c r="M11" s="77"/>
      <c r="N11" s="76"/>
      <c r="O11" s="52"/>
      <c r="P11" s="52"/>
      <c r="Q11" s="52"/>
      <c r="R11" s="77"/>
    </row>
    <row r="12" spans="1:18" ht="17.25" customHeight="1" x14ac:dyDescent="0.2">
      <c r="A12" s="78" t="s">
        <v>11</v>
      </c>
      <c r="B12" s="46" t="s">
        <v>41</v>
      </c>
      <c r="C12" s="46"/>
      <c r="D12" s="46"/>
      <c r="E12" s="46"/>
      <c r="F12" s="46"/>
      <c r="G12" s="46" t="s">
        <v>1030</v>
      </c>
      <c r="H12" s="162"/>
      <c r="I12" s="78"/>
      <c r="J12" s="46"/>
      <c r="K12" s="46"/>
      <c r="L12" s="46"/>
      <c r="M12" s="77"/>
      <c r="N12" s="78"/>
      <c r="O12" s="46"/>
      <c r="P12" s="46"/>
      <c r="Q12" s="46"/>
      <c r="R12" s="77"/>
    </row>
    <row r="13" spans="1:18" ht="17.25" customHeight="1" x14ac:dyDescent="0.2">
      <c r="A13" s="78" t="s">
        <v>49</v>
      </c>
      <c r="B13" s="46" t="s">
        <v>435</v>
      </c>
      <c r="C13" s="46"/>
      <c r="D13" s="46"/>
      <c r="E13" s="46"/>
      <c r="F13" s="46"/>
      <c r="G13" s="46"/>
      <c r="H13" s="162"/>
      <c r="I13" s="78" t="s">
        <v>998</v>
      </c>
      <c r="J13" s="46"/>
      <c r="K13" s="46" t="s">
        <v>997</v>
      </c>
      <c r="L13" s="46"/>
      <c r="M13" s="77"/>
      <c r="N13" s="78" t="s">
        <v>436</v>
      </c>
      <c r="O13" s="46"/>
      <c r="P13" s="46" t="s">
        <v>815</v>
      </c>
      <c r="Q13" s="46"/>
      <c r="R13" s="77"/>
    </row>
    <row r="14" spans="1:18" ht="17.25" customHeight="1" x14ac:dyDescent="0.2">
      <c r="A14" s="78" t="s">
        <v>11</v>
      </c>
      <c r="B14" s="46" t="s">
        <v>437</v>
      </c>
      <c r="C14" s="46"/>
      <c r="D14" s="46"/>
      <c r="E14" s="46"/>
      <c r="F14" s="46"/>
      <c r="G14" s="46" t="s">
        <v>1031</v>
      </c>
      <c r="H14" s="162"/>
      <c r="I14" s="78"/>
      <c r="J14" s="46"/>
      <c r="K14" s="46"/>
      <c r="L14" s="46"/>
      <c r="M14" s="77"/>
      <c r="N14" s="78"/>
      <c r="O14" s="46"/>
      <c r="P14" s="46"/>
      <c r="Q14" s="46"/>
      <c r="R14" s="77"/>
    </row>
    <row r="15" spans="1:18" ht="17.25" customHeight="1" x14ac:dyDescent="0.2">
      <c r="A15" s="78" t="s">
        <v>49</v>
      </c>
      <c r="B15" s="46" t="s">
        <v>438</v>
      </c>
      <c r="C15" s="46"/>
      <c r="D15" s="46"/>
      <c r="E15" s="46"/>
      <c r="F15" s="46"/>
      <c r="G15" s="46"/>
      <c r="H15" s="162"/>
      <c r="I15" s="78" t="s">
        <v>813</v>
      </c>
      <c r="J15" s="46"/>
      <c r="K15" s="46"/>
      <c r="L15" s="46"/>
      <c r="M15" s="77"/>
      <c r="N15" s="127" t="s">
        <v>814</v>
      </c>
      <c r="O15" s="46"/>
      <c r="P15" s="46"/>
      <c r="Q15" s="46"/>
      <c r="R15" s="77"/>
    </row>
    <row r="16" spans="1:18" ht="17.25" customHeight="1" x14ac:dyDescent="0.2">
      <c r="A16" s="78" t="s">
        <v>11</v>
      </c>
      <c r="B16" s="46" t="s">
        <v>1022</v>
      </c>
      <c r="C16" s="46"/>
      <c r="D16" s="46"/>
      <c r="E16" s="46"/>
      <c r="F16" s="46"/>
      <c r="G16" s="46" t="s">
        <v>1032</v>
      </c>
      <c r="H16" s="162"/>
      <c r="I16" s="78"/>
      <c r="J16" s="46"/>
      <c r="K16" s="46"/>
      <c r="L16" s="46"/>
      <c r="M16" s="77"/>
      <c r="N16" s="78"/>
      <c r="O16" s="46"/>
      <c r="P16" s="46"/>
      <c r="Q16" s="46"/>
      <c r="R16" s="77"/>
    </row>
    <row r="17" spans="1:18" ht="17.25" customHeight="1" x14ac:dyDescent="0.2">
      <c r="A17" s="78" t="s">
        <v>996</v>
      </c>
      <c r="B17" s="46" t="s">
        <v>996</v>
      </c>
      <c r="C17" s="46"/>
      <c r="D17" s="46"/>
      <c r="E17" s="46"/>
      <c r="F17" s="46"/>
      <c r="G17" s="46"/>
      <c r="H17" s="162"/>
      <c r="I17" s="194" t="s">
        <v>1381</v>
      </c>
      <c r="J17" s="46"/>
      <c r="K17" s="46"/>
      <c r="L17" s="46"/>
      <c r="M17" s="77"/>
      <c r="N17" s="112" t="s">
        <v>1028</v>
      </c>
      <c r="O17" s="46"/>
      <c r="P17" s="46"/>
      <c r="Q17" s="46"/>
      <c r="R17" s="77"/>
    </row>
    <row r="18" spans="1:18" ht="17.25" customHeight="1" x14ac:dyDescent="0.2">
      <c r="A18" s="161" t="s">
        <v>20</v>
      </c>
      <c r="B18" s="46"/>
      <c r="C18" s="46"/>
      <c r="D18" s="46"/>
      <c r="E18" s="46"/>
      <c r="F18" s="46"/>
      <c r="G18" s="52"/>
      <c r="H18" s="77"/>
      <c r="I18" s="76"/>
      <c r="J18" s="52"/>
      <c r="K18" s="52"/>
      <c r="L18" s="52"/>
      <c r="M18" s="77"/>
      <c r="N18" s="76"/>
      <c r="O18" s="52"/>
      <c r="P18" s="52"/>
      <c r="Q18" s="52"/>
      <c r="R18" s="77"/>
    </row>
    <row r="19" spans="1:18" ht="17.25" customHeight="1" x14ac:dyDescent="0.2">
      <c r="A19" s="161" t="s">
        <v>12</v>
      </c>
      <c r="B19" s="46" t="s">
        <v>1000</v>
      </c>
      <c r="C19" s="46"/>
      <c r="D19" s="46"/>
      <c r="E19" s="46"/>
      <c r="F19" s="46"/>
      <c r="G19" s="52"/>
      <c r="H19" s="77"/>
      <c r="I19" s="76"/>
      <c r="J19" s="52"/>
      <c r="K19" s="52"/>
      <c r="L19" s="52"/>
      <c r="M19" s="77"/>
      <c r="N19" s="76"/>
      <c r="O19" s="52"/>
      <c r="P19" s="52"/>
      <c r="Q19" s="52"/>
      <c r="R19" s="77"/>
    </row>
    <row r="20" spans="1:18" ht="17.25" customHeight="1" x14ac:dyDescent="0.2">
      <c r="A20" s="78" t="s">
        <v>17</v>
      </c>
      <c r="B20" s="46" t="s">
        <v>1001</v>
      </c>
      <c r="C20" s="46"/>
      <c r="D20" s="46" t="s">
        <v>1010</v>
      </c>
      <c r="E20" s="46" t="s">
        <v>16</v>
      </c>
      <c r="F20" s="46" t="s">
        <v>1002</v>
      </c>
      <c r="G20" s="52"/>
      <c r="H20" s="77"/>
      <c r="I20" s="161" t="s">
        <v>1382</v>
      </c>
      <c r="J20" s="195" t="s">
        <v>1050</v>
      </c>
      <c r="K20" s="52"/>
      <c r="L20" s="52"/>
      <c r="M20" s="77"/>
      <c r="N20" s="76" t="s">
        <v>1029</v>
      </c>
      <c r="O20" s="193" t="s">
        <v>1023</v>
      </c>
      <c r="P20" s="52"/>
      <c r="Q20" s="52"/>
      <c r="R20" s="77"/>
    </row>
    <row r="21" spans="1:18" ht="17.25" customHeight="1" x14ac:dyDescent="0.2">
      <c r="A21" s="161" t="s">
        <v>20</v>
      </c>
      <c r="B21" s="46"/>
      <c r="C21" s="46"/>
      <c r="D21" s="46"/>
      <c r="E21" s="46"/>
      <c r="F21" s="46"/>
      <c r="G21" s="52"/>
      <c r="H21" s="77"/>
      <c r="I21" s="76"/>
      <c r="J21" s="52"/>
      <c r="K21" s="52"/>
      <c r="L21" s="52"/>
      <c r="M21" s="77"/>
      <c r="N21" s="76"/>
      <c r="O21" s="52"/>
      <c r="P21" s="52"/>
      <c r="Q21" s="52"/>
      <c r="R21" s="77"/>
    </row>
    <row r="22" spans="1:18" ht="17.25" customHeight="1" x14ac:dyDescent="0.2">
      <c r="A22" s="79"/>
      <c r="B22" s="12"/>
      <c r="C22" s="12"/>
      <c r="D22" s="12"/>
      <c r="E22" s="12"/>
      <c r="F22" s="12"/>
      <c r="G22" s="12"/>
      <c r="H22" s="80"/>
      <c r="I22" s="79"/>
      <c r="J22" s="12"/>
      <c r="K22" s="12"/>
      <c r="L22" s="12"/>
      <c r="M22" s="80"/>
      <c r="N22" s="79"/>
      <c r="O22" s="12"/>
      <c r="P22" s="12"/>
      <c r="Q22" s="12"/>
      <c r="R22" s="80"/>
    </row>
    <row r="23" spans="1:18" ht="17.25" customHeight="1" x14ac:dyDescent="0.2">
      <c r="A23" s="163" t="s">
        <v>12</v>
      </c>
      <c r="B23" s="48" t="s">
        <v>13</v>
      </c>
      <c r="C23" s="48"/>
      <c r="D23" s="48"/>
      <c r="E23" s="48"/>
      <c r="F23" s="48"/>
      <c r="G23" s="48"/>
      <c r="H23" s="82"/>
      <c r="I23" s="81" t="s">
        <v>821</v>
      </c>
      <c r="J23" s="48"/>
      <c r="K23" s="48"/>
      <c r="L23" s="48"/>
      <c r="M23" s="82"/>
      <c r="N23" s="128" t="s">
        <v>534</v>
      </c>
      <c r="O23" s="48"/>
      <c r="P23" s="48"/>
      <c r="Q23" s="48"/>
      <c r="R23" s="82"/>
    </row>
    <row r="24" spans="1:18" ht="17.25" customHeight="1" x14ac:dyDescent="0.2">
      <c r="A24" s="79"/>
      <c r="B24" s="12"/>
      <c r="C24" s="12"/>
      <c r="D24" s="12"/>
      <c r="E24" s="12"/>
      <c r="F24" s="12"/>
      <c r="G24" s="12"/>
      <c r="H24" s="80"/>
      <c r="I24" s="79"/>
      <c r="J24" s="227"/>
      <c r="K24" s="12"/>
      <c r="L24" s="12"/>
      <c r="M24" s="80"/>
      <c r="N24" s="228"/>
      <c r="O24" s="12"/>
      <c r="P24" s="12"/>
      <c r="Q24" s="12"/>
      <c r="R24" s="80"/>
    </row>
    <row r="25" spans="1:18" ht="17.25" customHeight="1" x14ac:dyDescent="0.2">
      <c r="A25" s="64" t="s">
        <v>14</v>
      </c>
      <c r="B25" s="48" t="s">
        <v>18</v>
      </c>
      <c r="C25" s="48"/>
      <c r="D25" s="48" t="s">
        <v>15</v>
      </c>
      <c r="E25" s="48" t="s">
        <v>16</v>
      </c>
      <c r="F25" s="48"/>
      <c r="G25" s="48"/>
      <c r="H25" s="82"/>
      <c r="I25" s="64" t="s">
        <v>816</v>
      </c>
      <c r="J25" s="35" t="s">
        <v>1049</v>
      </c>
      <c r="K25" s="48"/>
      <c r="L25" s="48" t="s">
        <v>1410</v>
      </c>
      <c r="M25" s="82"/>
      <c r="N25" s="129" t="s">
        <v>535</v>
      </c>
      <c r="O25" s="48" t="s">
        <v>533</v>
      </c>
      <c r="P25" s="48"/>
      <c r="Q25" s="48" t="s">
        <v>542</v>
      </c>
      <c r="R25" s="82"/>
    </row>
    <row r="26" spans="1:18" ht="17.25" customHeight="1" x14ac:dyDescent="0.2">
      <c r="A26" s="163" t="s">
        <v>20</v>
      </c>
      <c r="B26" s="48"/>
      <c r="C26" s="48"/>
      <c r="D26" s="48"/>
      <c r="E26" s="48"/>
      <c r="F26" s="48"/>
      <c r="G26" s="48"/>
      <c r="H26" s="82"/>
      <c r="I26" s="64"/>
      <c r="J26" s="48"/>
      <c r="K26" s="48"/>
      <c r="L26" s="48"/>
      <c r="M26" s="82"/>
      <c r="N26" s="129"/>
      <c r="O26" s="48"/>
      <c r="P26" s="48"/>
      <c r="Q26" s="48"/>
      <c r="R26" s="82"/>
    </row>
    <row r="27" spans="1:18" ht="17.25" customHeight="1" x14ac:dyDescent="0.2">
      <c r="A27" s="64"/>
      <c r="B27" s="48"/>
      <c r="C27" s="48"/>
      <c r="D27" s="48"/>
      <c r="E27" s="48"/>
      <c r="F27" s="48"/>
      <c r="G27" s="48"/>
      <c r="H27" s="82"/>
      <c r="I27" s="64"/>
      <c r="J27" s="48"/>
      <c r="K27" s="48"/>
      <c r="L27" s="48"/>
      <c r="M27" s="82"/>
      <c r="N27" s="64"/>
      <c r="O27" s="48"/>
      <c r="P27" s="48"/>
      <c r="Q27" s="48"/>
      <c r="R27" s="82"/>
    </row>
    <row r="28" spans="1:18" ht="17.25" customHeight="1" x14ac:dyDescent="0.2">
      <c r="A28" s="163" t="s">
        <v>12</v>
      </c>
      <c r="B28" s="48" t="s">
        <v>21</v>
      </c>
      <c r="C28" s="48"/>
      <c r="D28" s="48"/>
      <c r="E28" s="48"/>
      <c r="F28" s="48"/>
      <c r="G28" s="48"/>
      <c r="H28" s="82"/>
      <c r="I28" s="81" t="s">
        <v>822</v>
      </c>
      <c r="J28" s="48"/>
      <c r="K28" s="48"/>
      <c r="L28" s="48"/>
      <c r="M28" s="82"/>
      <c r="N28" s="128" t="s">
        <v>536</v>
      </c>
      <c r="O28" s="48"/>
      <c r="P28" s="48"/>
      <c r="Q28" s="48"/>
      <c r="R28" s="82"/>
    </row>
    <row r="29" spans="1:18" ht="17.25" customHeight="1" x14ac:dyDescent="0.2">
      <c r="A29" s="64" t="s">
        <v>22</v>
      </c>
      <c r="B29" s="48" t="s">
        <v>23</v>
      </c>
      <c r="C29" s="48"/>
      <c r="D29" s="48"/>
      <c r="E29" s="48" t="s">
        <v>16</v>
      </c>
      <c r="F29" s="48"/>
      <c r="G29" s="48"/>
      <c r="H29" s="82"/>
      <c r="I29" s="64" t="s">
        <v>817</v>
      </c>
      <c r="J29" s="48"/>
      <c r="K29" s="48"/>
      <c r="L29" s="48"/>
      <c r="M29" s="82"/>
      <c r="N29" s="129" t="s">
        <v>537</v>
      </c>
      <c r="O29" s="48"/>
      <c r="P29" s="48"/>
      <c r="Q29" s="48"/>
      <c r="R29" s="82"/>
    </row>
    <row r="30" spans="1:18" ht="17.25" customHeight="1" x14ac:dyDescent="0.2">
      <c r="A30" s="64" t="s">
        <v>24</v>
      </c>
      <c r="B30" s="48" t="s">
        <v>25</v>
      </c>
      <c r="C30" s="48"/>
      <c r="D30" s="48"/>
      <c r="E30" s="48" t="s">
        <v>16</v>
      </c>
      <c r="F30" s="48" t="s">
        <v>26</v>
      </c>
      <c r="G30" s="48"/>
      <c r="H30" s="82"/>
      <c r="I30" s="64" t="s">
        <v>1040</v>
      </c>
      <c r="J30" s="48"/>
      <c r="K30" s="48"/>
      <c r="L30" s="48"/>
      <c r="M30" s="82"/>
      <c r="N30" s="206" t="s">
        <v>1248</v>
      </c>
      <c r="O30" s="48"/>
      <c r="P30" s="47"/>
      <c r="Q30" s="47"/>
      <c r="R30" s="82"/>
    </row>
    <row r="31" spans="1:18" ht="17.25" customHeight="1" x14ac:dyDescent="0.2">
      <c r="A31" s="107" t="s">
        <v>17</v>
      </c>
      <c r="B31" s="47" t="s">
        <v>30</v>
      </c>
      <c r="C31" s="47"/>
      <c r="D31" s="47"/>
      <c r="E31" s="47"/>
      <c r="F31" s="47" t="s">
        <v>26</v>
      </c>
      <c r="G31" s="47" t="s">
        <v>1033</v>
      </c>
      <c r="H31" s="164"/>
      <c r="I31" s="64" t="s">
        <v>818</v>
      </c>
      <c r="J31" s="47"/>
      <c r="K31" s="47"/>
      <c r="L31" s="47"/>
      <c r="M31" s="82"/>
      <c r="N31" s="129" t="s">
        <v>538</v>
      </c>
      <c r="O31" s="47"/>
      <c r="P31" s="47"/>
      <c r="Q31" s="47"/>
      <c r="R31" s="82"/>
    </row>
    <row r="32" spans="1:18" ht="17.25" customHeight="1" x14ac:dyDescent="0.2">
      <c r="A32" s="107" t="s">
        <v>17</v>
      </c>
      <c r="B32" s="47" t="s">
        <v>39</v>
      </c>
      <c r="C32" s="47"/>
      <c r="D32" s="47"/>
      <c r="E32" s="47"/>
      <c r="F32" s="47" t="s">
        <v>26</v>
      </c>
      <c r="G32" s="47" t="s">
        <v>1035</v>
      </c>
      <c r="H32" s="164"/>
      <c r="I32" s="64" t="s">
        <v>819</v>
      </c>
      <c r="J32" s="47"/>
      <c r="K32" s="47"/>
      <c r="L32" s="47"/>
      <c r="M32" s="82"/>
      <c r="N32" s="129" t="s">
        <v>539</v>
      </c>
      <c r="O32" s="47"/>
      <c r="P32" s="48"/>
      <c r="Q32" s="48"/>
      <c r="R32" s="82"/>
    </row>
    <row r="33" spans="1:18" ht="17.25" customHeight="1" x14ac:dyDescent="0.2">
      <c r="A33" s="107" t="s">
        <v>12</v>
      </c>
      <c r="B33" s="47" t="s">
        <v>1043</v>
      </c>
      <c r="C33" s="47"/>
      <c r="D33" s="47"/>
      <c r="E33" s="47"/>
      <c r="F33" s="47"/>
      <c r="G33" s="47"/>
      <c r="H33" s="82" t="s">
        <v>44</v>
      </c>
      <c r="I33" s="81" t="s">
        <v>1044</v>
      </c>
      <c r="J33" s="47"/>
      <c r="K33" s="47"/>
      <c r="L33" s="47"/>
      <c r="M33" s="82"/>
      <c r="N33" s="129"/>
      <c r="O33" s="47"/>
      <c r="P33" s="48"/>
      <c r="Q33" s="48"/>
      <c r="R33" s="82"/>
    </row>
    <row r="34" spans="1:18" ht="17.25" customHeight="1" x14ac:dyDescent="0.2">
      <c r="A34" s="64" t="s">
        <v>1047</v>
      </c>
      <c r="B34" s="48" t="s">
        <v>1041</v>
      </c>
      <c r="C34" s="48"/>
      <c r="D34" s="48" t="s">
        <v>15</v>
      </c>
      <c r="E34" s="48"/>
      <c r="F34" s="48" t="s">
        <v>26</v>
      </c>
      <c r="G34" s="48"/>
      <c r="H34" s="82" t="s">
        <v>1048</v>
      </c>
      <c r="I34" s="64" t="s">
        <v>1046</v>
      </c>
      <c r="J34" s="35" t="s">
        <v>1051</v>
      </c>
      <c r="K34" s="48"/>
      <c r="L34" s="48"/>
      <c r="M34" s="82"/>
      <c r="N34" s="206" t="s">
        <v>1252</v>
      </c>
      <c r="O34" s="48" t="s">
        <v>540</v>
      </c>
      <c r="P34" s="48"/>
      <c r="Q34" s="48"/>
      <c r="R34" s="82"/>
    </row>
    <row r="35" spans="1:18" ht="17.25" customHeight="1" x14ac:dyDescent="0.2">
      <c r="A35" s="64" t="s">
        <v>1047</v>
      </c>
      <c r="B35" s="48" t="s">
        <v>1042</v>
      </c>
      <c r="C35" s="48"/>
      <c r="D35" s="48" t="s">
        <v>15</v>
      </c>
      <c r="E35" s="48"/>
      <c r="F35" s="48" t="s">
        <v>26</v>
      </c>
      <c r="G35" s="48"/>
      <c r="H35" s="82" t="s">
        <v>1048</v>
      </c>
      <c r="I35" s="64" t="s">
        <v>1045</v>
      </c>
      <c r="J35" s="35" t="s">
        <v>1051</v>
      </c>
      <c r="K35" s="48"/>
      <c r="L35" s="48"/>
      <c r="M35" s="82"/>
      <c r="N35" s="206" t="s">
        <v>1253</v>
      </c>
      <c r="O35" s="48" t="s">
        <v>540</v>
      </c>
      <c r="P35" s="48"/>
      <c r="Q35" s="48"/>
      <c r="R35" s="82"/>
    </row>
    <row r="36" spans="1:18" ht="17.25" customHeight="1" x14ac:dyDescent="0.2">
      <c r="A36" s="163" t="s">
        <v>20</v>
      </c>
      <c r="B36" s="48"/>
      <c r="C36" s="48"/>
      <c r="D36" s="48"/>
      <c r="E36" s="48"/>
      <c r="F36" s="48"/>
      <c r="G36" s="48"/>
      <c r="H36" s="82"/>
      <c r="I36" s="64"/>
      <c r="J36" s="35"/>
      <c r="K36" s="48"/>
      <c r="L36" s="48"/>
      <c r="M36" s="82"/>
      <c r="N36" s="129"/>
      <c r="O36" s="48"/>
      <c r="P36" s="48"/>
      <c r="Q36" s="48"/>
      <c r="R36" s="82"/>
    </row>
    <row r="37" spans="1:18" ht="17.25" customHeight="1" x14ac:dyDescent="0.2">
      <c r="A37" s="163" t="s">
        <v>20</v>
      </c>
      <c r="B37" s="48"/>
      <c r="C37" s="48"/>
      <c r="D37" s="48"/>
      <c r="E37" s="48"/>
      <c r="F37" s="48"/>
      <c r="G37" s="48"/>
      <c r="H37" s="82"/>
      <c r="I37" s="64"/>
      <c r="J37" s="48"/>
      <c r="K37" s="48"/>
      <c r="L37" s="48"/>
      <c r="M37" s="82"/>
      <c r="N37" s="64"/>
      <c r="O37" s="48"/>
      <c r="P37" s="48"/>
      <c r="Q37" s="48"/>
      <c r="R37" s="82"/>
    </row>
    <row r="38" spans="1:18" ht="17.25" customHeight="1" x14ac:dyDescent="0.2">
      <c r="A38" s="70"/>
      <c r="H38" s="71"/>
      <c r="I38" s="70"/>
      <c r="M38" s="71"/>
      <c r="N38" s="70"/>
      <c r="R38" s="71"/>
    </row>
    <row r="39" spans="1:18" ht="17.25" customHeight="1" x14ac:dyDescent="0.2">
      <c r="A39" s="165" t="s">
        <v>12</v>
      </c>
      <c r="B39" s="59" t="s">
        <v>297</v>
      </c>
      <c r="F39" s="59" t="s">
        <v>26</v>
      </c>
      <c r="H39" s="71"/>
      <c r="I39" s="83" t="s">
        <v>296</v>
      </c>
      <c r="M39" s="71"/>
      <c r="N39" s="130" t="s">
        <v>543</v>
      </c>
      <c r="R39" s="71"/>
    </row>
    <row r="40" spans="1:18" ht="17.25" customHeight="1" x14ac:dyDescent="0.2">
      <c r="A40" s="166" t="s">
        <v>12</v>
      </c>
      <c r="B40" s="51" t="s">
        <v>298</v>
      </c>
      <c r="C40" s="51"/>
      <c r="D40" s="51"/>
      <c r="E40" s="51"/>
      <c r="F40" s="51"/>
      <c r="G40" s="51"/>
      <c r="H40" s="85"/>
      <c r="I40" s="84" t="s">
        <v>823</v>
      </c>
      <c r="J40" s="51"/>
      <c r="K40" s="51"/>
      <c r="L40" s="51"/>
      <c r="M40" s="85"/>
      <c r="N40" s="131" t="s">
        <v>544</v>
      </c>
      <c r="O40" s="51"/>
      <c r="P40" s="51"/>
      <c r="Q40" s="51"/>
      <c r="R40" s="85"/>
    </row>
    <row r="41" spans="1:18" ht="17.25" customHeight="1" x14ac:dyDescent="0.2">
      <c r="A41" s="108" t="s">
        <v>42</v>
      </c>
      <c r="B41" s="49" t="s">
        <v>43</v>
      </c>
      <c r="C41" s="49"/>
      <c r="D41" s="49"/>
      <c r="E41" s="49" t="s">
        <v>16</v>
      </c>
      <c r="F41" s="49"/>
      <c r="G41" s="49" t="s">
        <v>1034</v>
      </c>
      <c r="H41" s="167"/>
      <c r="I41" s="86" t="s">
        <v>824</v>
      </c>
      <c r="J41" s="49"/>
      <c r="K41" s="49" t="s">
        <v>836</v>
      </c>
      <c r="L41" s="49"/>
      <c r="M41" s="85"/>
      <c r="N41" s="132" t="s">
        <v>545</v>
      </c>
      <c r="O41" s="49"/>
      <c r="P41" s="49" t="s">
        <v>546</v>
      </c>
      <c r="Q41" s="49"/>
      <c r="R41" s="85"/>
    </row>
    <row r="42" spans="1:18" ht="17.25" customHeight="1" x14ac:dyDescent="0.2">
      <c r="A42" s="168" t="s">
        <v>12</v>
      </c>
      <c r="B42" s="51" t="s">
        <v>485</v>
      </c>
      <c r="C42" s="51"/>
      <c r="D42" s="51"/>
      <c r="E42" s="51"/>
      <c r="F42" s="51"/>
      <c r="G42" s="51"/>
      <c r="H42" s="85" t="s">
        <v>44</v>
      </c>
      <c r="I42" s="86" t="s">
        <v>826</v>
      </c>
      <c r="J42" s="51"/>
      <c r="K42" s="51"/>
      <c r="L42" s="51"/>
      <c r="M42" s="85"/>
      <c r="N42" s="132" t="s">
        <v>547</v>
      </c>
      <c r="O42" s="51"/>
      <c r="P42" s="51"/>
      <c r="Q42" s="51"/>
      <c r="R42" s="85"/>
    </row>
    <row r="43" spans="1:18" ht="17.25" customHeight="1" x14ac:dyDescent="0.2">
      <c r="A43" s="154" t="s">
        <v>49</v>
      </c>
      <c r="B43" s="51" t="s">
        <v>487</v>
      </c>
      <c r="C43" s="51"/>
      <c r="D43" s="51"/>
      <c r="E43" s="51"/>
      <c r="F43" s="51"/>
      <c r="G43" s="51"/>
      <c r="H43" s="85"/>
      <c r="I43" s="86" t="s">
        <v>825</v>
      </c>
      <c r="J43" s="51"/>
      <c r="K43" s="36" t="s">
        <v>1383</v>
      </c>
      <c r="L43" s="51"/>
      <c r="M43" s="85"/>
      <c r="N43" s="132" t="s">
        <v>548</v>
      </c>
      <c r="O43" s="51"/>
      <c r="P43" s="51" t="s">
        <v>549</v>
      </c>
      <c r="Q43" s="51"/>
      <c r="R43" s="85"/>
    </row>
    <row r="44" spans="1:18" ht="17.25" customHeight="1" x14ac:dyDescent="0.2">
      <c r="A44" s="86" t="s">
        <v>481</v>
      </c>
      <c r="B44" s="51" t="s">
        <v>379</v>
      </c>
      <c r="C44" s="51"/>
      <c r="D44" s="51"/>
      <c r="E44" s="51" t="s">
        <v>16</v>
      </c>
      <c r="F44" s="51"/>
      <c r="G44" s="51"/>
      <c r="H44" s="85" t="s">
        <v>63</v>
      </c>
      <c r="I44" s="86" t="s">
        <v>827</v>
      </c>
      <c r="J44" s="51"/>
      <c r="K44" s="51"/>
      <c r="L44" s="51"/>
      <c r="M44" s="85"/>
      <c r="N44" s="132" t="s">
        <v>550</v>
      </c>
      <c r="O44" s="51"/>
      <c r="P44" s="51"/>
      <c r="Q44" s="51"/>
      <c r="R44" s="85"/>
    </row>
    <row r="45" spans="1:18" ht="17.25" customHeight="1" x14ac:dyDescent="0.2">
      <c r="A45" s="86" t="s">
        <v>483</v>
      </c>
      <c r="B45" s="51" t="s">
        <v>380</v>
      </c>
      <c r="C45" s="51"/>
      <c r="D45" s="51" t="s">
        <v>500</v>
      </c>
      <c r="E45" s="51" t="s">
        <v>16</v>
      </c>
      <c r="F45" s="49"/>
      <c r="G45" s="51"/>
      <c r="H45" s="85" t="s">
        <v>63</v>
      </c>
      <c r="I45" s="86" t="s">
        <v>828</v>
      </c>
      <c r="J45" s="36" t="s">
        <v>1384</v>
      </c>
      <c r="K45" s="36"/>
      <c r="L45" s="51"/>
      <c r="M45" s="85"/>
      <c r="N45" s="132" t="s">
        <v>551</v>
      </c>
      <c r="O45" s="51" t="s">
        <v>552</v>
      </c>
      <c r="P45" s="51"/>
      <c r="Q45" s="51"/>
      <c r="R45" s="85"/>
    </row>
    <row r="46" spans="1:18" ht="17.25" customHeight="1" x14ac:dyDescent="0.2">
      <c r="A46" s="86" t="s">
        <v>484</v>
      </c>
      <c r="B46" s="51" t="s">
        <v>381</v>
      </c>
      <c r="C46" s="51"/>
      <c r="D46" s="51" t="s">
        <v>1380</v>
      </c>
      <c r="E46" s="51" t="s">
        <v>16</v>
      </c>
      <c r="F46" s="49"/>
      <c r="G46" s="51"/>
      <c r="H46" s="85" t="s">
        <v>63</v>
      </c>
      <c r="I46" s="86" t="s">
        <v>829</v>
      </c>
      <c r="J46" s="36" t="s">
        <v>1384</v>
      </c>
      <c r="K46" s="36"/>
      <c r="L46" s="51"/>
      <c r="M46" s="85"/>
      <c r="N46" s="132" t="s">
        <v>553</v>
      </c>
      <c r="O46" s="51" t="s">
        <v>552</v>
      </c>
      <c r="P46" s="51"/>
      <c r="Q46" s="51"/>
      <c r="R46" s="85"/>
    </row>
    <row r="47" spans="1:18" ht="17.25" customHeight="1" x14ac:dyDescent="0.2">
      <c r="A47" s="168" t="s">
        <v>20</v>
      </c>
      <c r="B47" s="51" t="s">
        <v>486</v>
      </c>
      <c r="C47" s="51"/>
      <c r="D47" s="51"/>
      <c r="E47" s="51"/>
      <c r="F47" s="51"/>
      <c r="G47" s="51"/>
      <c r="H47" s="85"/>
      <c r="I47" s="86"/>
      <c r="J47" s="51"/>
      <c r="K47" s="51"/>
      <c r="L47" s="51"/>
      <c r="M47" s="85"/>
      <c r="N47" s="132"/>
      <c r="O47" s="51"/>
      <c r="P47" s="51"/>
      <c r="Q47" s="51"/>
      <c r="R47" s="85"/>
    </row>
    <row r="48" spans="1:18" ht="17.25" customHeight="1" x14ac:dyDescent="0.2">
      <c r="A48" s="108" t="s">
        <v>14</v>
      </c>
      <c r="B48" s="49" t="s">
        <v>48</v>
      </c>
      <c r="C48" s="49"/>
      <c r="D48" s="50" t="s">
        <v>499</v>
      </c>
      <c r="E48" s="49" t="s">
        <v>16</v>
      </c>
      <c r="F48" s="49" t="s">
        <v>382</v>
      </c>
      <c r="G48" s="49" t="s">
        <v>1036</v>
      </c>
      <c r="H48" s="167"/>
      <c r="I48" s="86" t="s">
        <v>830</v>
      </c>
      <c r="J48" s="37" t="s">
        <v>1052</v>
      </c>
      <c r="K48" s="37"/>
      <c r="L48" s="37"/>
      <c r="M48" s="85"/>
      <c r="N48" s="132" t="s">
        <v>554</v>
      </c>
      <c r="O48" s="50" t="s">
        <v>555</v>
      </c>
      <c r="P48" s="49"/>
      <c r="Q48" s="49"/>
      <c r="R48" s="85"/>
    </row>
    <row r="49" spans="1:18" ht="17.25" customHeight="1" x14ac:dyDescent="0.2">
      <c r="A49" s="86" t="s">
        <v>14</v>
      </c>
      <c r="B49" s="51" t="s">
        <v>50</v>
      </c>
      <c r="C49" s="51"/>
      <c r="D49" s="51" t="s">
        <v>373</v>
      </c>
      <c r="E49" s="51" t="s">
        <v>16</v>
      </c>
      <c r="F49" s="51"/>
      <c r="G49" s="51"/>
      <c r="H49" s="85"/>
      <c r="I49" s="86" t="s">
        <v>831</v>
      </c>
      <c r="J49" s="36" t="s">
        <v>1385</v>
      </c>
      <c r="K49" s="36" t="s">
        <v>1386</v>
      </c>
      <c r="L49" s="36"/>
      <c r="M49" s="85"/>
      <c r="N49" s="132" t="s">
        <v>556</v>
      </c>
      <c r="O49" s="51" t="s">
        <v>557</v>
      </c>
      <c r="P49" s="51" t="s">
        <v>558</v>
      </c>
      <c r="Q49" s="51"/>
      <c r="R49" s="85"/>
    </row>
    <row r="50" spans="1:18" ht="17.25" customHeight="1" x14ac:dyDescent="0.2">
      <c r="A50" s="86" t="s">
        <v>51</v>
      </c>
      <c r="B50" s="51" t="s">
        <v>52</v>
      </c>
      <c r="C50" s="51"/>
      <c r="D50" s="51"/>
      <c r="E50" s="51" t="s">
        <v>16</v>
      </c>
      <c r="F50" s="51"/>
      <c r="G50" s="51"/>
      <c r="H50" s="85"/>
      <c r="I50" s="86" t="s">
        <v>832</v>
      </c>
      <c r="J50" s="36"/>
      <c r="K50" s="36"/>
      <c r="L50" s="36"/>
      <c r="M50" s="85"/>
      <c r="N50" s="132" t="s">
        <v>559</v>
      </c>
      <c r="O50" s="51"/>
      <c r="P50" s="51"/>
      <c r="Q50" s="51"/>
      <c r="R50" s="85"/>
    </row>
    <row r="51" spans="1:18" ht="17.25" customHeight="1" x14ac:dyDescent="0.2">
      <c r="A51" s="86" t="s">
        <v>54</v>
      </c>
      <c r="B51" s="51" t="s">
        <v>55</v>
      </c>
      <c r="C51" s="51"/>
      <c r="D51" s="51"/>
      <c r="E51" s="51" t="s">
        <v>16</v>
      </c>
      <c r="F51" s="51"/>
      <c r="G51" s="51"/>
      <c r="H51" s="85"/>
      <c r="I51" s="86" t="s">
        <v>833</v>
      </c>
      <c r="J51" s="36"/>
      <c r="K51" s="36"/>
      <c r="L51" s="36"/>
      <c r="M51" s="85"/>
      <c r="N51" s="132" t="s">
        <v>560</v>
      </c>
      <c r="O51" s="51"/>
      <c r="P51" s="51"/>
      <c r="Q51" s="51"/>
      <c r="R51" s="85"/>
    </row>
    <row r="52" spans="1:18" ht="17.25" customHeight="1" x14ac:dyDescent="0.2">
      <c r="A52" s="86" t="s">
        <v>56</v>
      </c>
      <c r="B52" s="51" t="s">
        <v>57</v>
      </c>
      <c r="C52" s="51"/>
      <c r="D52" s="51"/>
      <c r="E52" s="51" t="s">
        <v>16</v>
      </c>
      <c r="F52" s="51"/>
      <c r="G52" s="51"/>
      <c r="H52" s="85"/>
      <c r="I52" s="86" t="s">
        <v>834</v>
      </c>
      <c r="J52" s="36"/>
      <c r="K52" s="38"/>
      <c r="L52" s="36"/>
      <c r="M52" s="85"/>
      <c r="N52" s="132" t="s">
        <v>1254</v>
      </c>
      <c r="O52" s="51"/>
      <c r="P52" s="51"/>
      <c r="Q52" s="51"/>
      <c r="R52" s="85"/>
    </row>
    <row r="53" spans="1:18" ht="17.25" customHeight="1" x14ac:dyDescent="0.2">
      <c r="A53" s="86" t="s">
        <v>14</v>
      </c>
      <c r="B53" s="51" t="s">
        <v>60</v>
      </c>
      <c r="C53" s="51"/>
      <c r="D53" s="51" t="s">
        <v>501</v>
      </c>
      <c r="E53" s="51" t="s">
        <v>16</v>
      </c>
      <c r="F53" s="51"/>
      <c r="G53" s="51"/>
      <c r="H53" s="85" t="s">
        <v>63</v>
      </c>
      <c r="I53" s="86" t="s">
        <v>835</v>
      </c>
      <c r="J53" s="36" t="s">
        <v>1432</v>
      </c>
      <c r="K53" s="36" t="s">
        <v>1433</v>
      </c>
      <c r="L53" s="36"/>
      <c r="M53" s="85"/>
      <c r="N53" s="132" t="s">
        <v>561</v>
      </c>
      <c r="O53" s="51" t="s">
        <v>562</v>
      </c>
      <c r="P53" s="51" t="s">
        <v>563</v>
      </c>
      <c r="Q53" s="51"/>
      <c r="R53" s="85"/>
    </row>
    <row r="54" spans="1:18" ht="17.25" customHeight="1" x14ac:dyDescent="0.2">
      <c r="A54" s="168" t="s">
        <v>12</v>
      </c>
      <c r="B54" s="51" t="s">
        <v>64</v>
      </c>
      <c r="C54" s="51"/>
      <c r="D54" s="51"/>
      <c r="E54" s="51"/>
      <c r="F54" s="51" t="s">
        <v>66</v>
      </c>
      <c r="G54" s="51"/>
      <c r="H54" s="85" t="s">
        <v>44</v>
      </c>
      <c r="I54" s="86"/>
      <c r="J54" s="36"/>
      <c r="K54" s="36"/>
      <c r="L54" s="36"/>
      <c r="M54" s="85"/>
      <c r="N54" s="132"/>
      <c r="O54" s="51"/>
      <c r="P54" s="51"/>
      <c r="Q54" s="51"/>
      <c r="R54" s="85"/>
    </row>
    <row r="55" spans="1:18" ht="17.25" customHeight="1" x14ac:dyDescent="0.2">
      <c r="A55" s="86" t="s">
        <v>14</v>
      </c>
      <c r="B55" s="51" t="s">
        <v>68</v>
      </c>
      <c r="C55" s="51"/>
      <c r="D55" s="51" t="s">
        <v>15</v>
      </c>
      <c r="E55" s="51"/>
      <c r="F55" s="51"/>
      <c r="G55" s="51"/>
      <c r="H55" s="85"/>
      <c r="I55" s="86" t="s">
        <v>870</v>
      </c>
      <c r="J55" s="36" t="s">
        <v>1051</v>
      </c>
      <c r="K55" s="36" t="s">
        <v>1434</v>
      </c>
      <c r="L55" s="36"/>
      <c r="M55" s="85"/>
      <c r="N55" s="132" t="s">
        <v>564</v>
      </c>
      <c r="O55" s="51" t="s">
        <v>540</v>
      </c>
      <c r="P55" s="51" t="s">
        <v>565</v>
      </c>
      <c r="Q55" s="51"/>
      <c r="R55" s="85"/>
    </row>
    <row r="56" spans="1:18" ht="17.25" customHeight="1" x14ac:dyDescent="0.2">
      <c r="A56" s="86" t="s">
        <v>69</v>
      </c>
      <c r="B56" s="51" t="s">
        <v>70</v>
      </c>
      <c r="C56" s="51"/>
      <c r="D56" s="51" t="s">
        <v>361</v>
      </c>
      <c r="E56" s="51" t="s">
        <v>16</v>
      </c>
      <c r="F56" s="51"/>
      <c r="G56" s="51"/>
      <c r="H56" s="85"/>
      <c r="I56" s="118" t="s">
        <v>1387</v>
      </c>
      <c r="J56" s="36"/>
      <c r="K56" s="36"/>
      <c r="L56" s="226" t="s">
        <v>1435</v>
      </c>
      <c r="M56" s="85"/>
      <c r="N56" s="132" t="s">
        <v>1255</v>
      </c>
      <c r="O56" s="51"/>
      <c r="P56" s="51"/>
      <c r="Q56" s="51" t="s">
        <v>566</v>
      </c>
      <c r="R56" s="85"/>
    </row>
    <row r="57" spans="1:18" ht="17.25" customHeight="1" x14ac:dyDescent="0.2">
      <c r="A57" s="168" t="s">
        <v>20</v>
      </c>
      <c r="B57" s="51"/>
      <c r="C57" s="51"/>
      <c r="D57" s="51"/>
      <c r="E57" s="51"/>
      <c r="F57" s="51"/>
      <c r="G57" s="51"/>
      <c r="H57" s="85"/>
      <c r="I57" s="86"/>
      <c r="J57" s="36"/>
      <c r="K57" s="36"/>
      <c r="L57" s="36"/>
      <c r="M57" s="85"/>
      <c r="N57" s="132"/>
      <c r="O57" s="51"/>
      <c r="P57" s="51"/>
      <c r="Q57" s="51"/>
      <c r="R57" s="85"/>
    </row>
    <row r="58" spans="1:18" ht="17.25" customHeight="1" x14ac:dyDescent="0.2">
      <c r="A58" s="86" t="s">
        <v>74</v>
      </c>
      <c r="B58" s="51" t="s">
        <v>75</v>
      </c>
      <c r="C58" s="51"/>
      <c r="D58" s="51"/>
      <c r="E58" s="51" t="s">
        <v>16</v>
      </c>
      <c r="F58" s="51" t="s">
        <v>362</v>
      </c>
      <c r="G58" s="51"/>
      <c r="H58" s="85"/>
      <c r="I58" s="86" t="s">
        <v>871</v>
      </c>
      <c r="J58" s="36"/>
      <c r="K58" s="38" t="s">
        <v>837</v>
      </c>
      <c r="L58" s="36"/>
      <c r="M58" s="85"/>
      <c r="N58" s="206" t="s">
        <v>1256</v>
      </c>
      <c r="O58" s="51"/>
      <c r="P58" s="51" t="s">
        <v>567</v>
      </c>
      <c r="Q58" s="51"/>
      <c r="R58" s="85"/>
    </row>
    <row r="59" spans="1:18" ht="17.25" customHeight="1" x14ac:dyDescent="0.2">
      <c r="A59" s="166" t="s">
        <v>20</v>
      </c>
      <c r="B59" s="51"/>
      <c r="C59" s="51"/>
      <c r="D59" s="51"/>
      <c r="E59" s="51"/>
      <c r="F59" s="51"/>
      <c r="G59" s="51"/>
      <c r="H59" s="85"/>
      <c r="I59" s="86"/>
      <c r="J59" s="51"/>
      <c r="K59" s="51"/>
      <c r="L59" s="51"/>
      <c r="M59" s="85"/>
      <c r="N59" s="132"/>
      <c r="O59" s="51"/>
      <c r="P59" s="51"/>
      <c r="Q59" s="51"/>
      <c r="R59" s="85"/>
    </row>
    <row r="60" spans="1:18" ht="17.25" customHeight="1" x14ac:dyDescent="0.2">
      <c r="A60" s="70"/>
      <c r="H60" s="71"/>
      <c r="I60" s="70"/>
      <c r="M60" s="71"/>
      <c r="N60" s="70"/>
      <c r="R60" s="71"/>
    </row>
    <row r="61" spans="1:18" ht="17.25" customHeight="1" x14ac:dyDescent="0.2">
      <c r="A61" s="161" t="s">
        <v>12</v>
      </c>
      <c r="B61" s="52" t="s">
        <v>351</v>
      </c>
      <c r="C61" s="52"/>
      <c r="D61" s="52"/>
      <c r="E61" s="52"/>
      <c r="F61" s="52"/>
      <c r="G61" s="52"/>
      <c r="H61" s="77"/>
      <c r="I61" s="87" t="s">
        <v>838</v>
      </c>
      <c r="J61" s="39"/>
      <c r="K61" s="39"/>
      <c r="L61" s="39"/>
      <c r="M61" s="77"/>
      <c r="N61" s="133" t="s">
        <v>588</v>
      </c>
      <c r="O61" s="52"/>
      <c r="P61" s="52"/>
      <c r="Q61" s="52"/>
      <c r="R61" s="77"/>
    </row>
    <row r="62" spans="1:18" ht="17.25" customHeight="1" x14ac:dyDescent="0.2">
      <c r="A62" s="76" t="s">
        <v>49</v>
      </c>
      <c r="B62" s="52" t="s">
        <v>79</v>
      </c>
      <c r="C62" s="52"/>
      <c r="D62" s="52"/>
      <c r="E62" s="52"/>
      <c r="F62" s="52"/>
      <c r="G62" s="52"/>
      <c r="H62" s="77"/>
      <c r="I62" s="76" t="s">
        <v>839</v>
      </c>
      <c r="J62" s="39"/>
      <c r="K62" s="39"/>
      <c r="L62" s="39"/>
      <c r="M62" s="77"/>
      <c r="N62" s="134" t="s">
        <v>589</v>
      </c>
      <c r="O62" s="52"/>
      <c r="P62" s="52"/>
      <c r="Q62" s="52"/>
      <c r="R62" s="77"/>
    </row>
    <row r="63" spans="1:18" ht="17.25" customHeight="1" x14ac:dyDescent="0.2">
      <c r="A63" s="76"/>
      <c r="B63" s="52"/>
      <c r="C63" s="52"/>
      <c r="D63" s="52"/>
      <c r="E63" s="52"/>
      <c r="F63" s="52"/>
      <c r="G63" s="52"/>
      <c r="H63" s="77"/>
      <c r="I63" s="76"/>
      <c r="J63" s="39"/>
      <c r="K63" s="39"/>
      <c r="L63" s="39"/>
      <c r="M63" s="77"/>
      <c r="N63" s="135"/>
      <c r="O63" s="52"/>
      <c r="P63" s="52"/>
      <c r="Q63" s="52"/>
      <c r="R63" s="77"/>
    </row>
    <row r="64" spans="1:18" ht="17.25" customHeight="1" x14ac:dyDescent="0.2">
      <c r="A64" s="169" t="s">
        <v>12</v>
      </c>
      <c r="B64" s="52" t="s">
        <v>447</v>
      </c>
      <c r="C64" s="52"/>
      <c r="D64" s="52"/>
      <c r="E64" s="52"/>
      <c r="F64" s="52"/>
      <c r="G64" s="52"/>
      <c r="H64" s="77" t="s">
        <v>44</v>
      </c>
      <c r="I64" s="76"/>
      <c r="J64" s="39"/>
      <c r="K64" s="39"/>
      <c r="L64" s="39"/>
      <c r="M64" s="77"/>
      <c r="N64" s="135"/>
      <c r="O64" s="52"/>
      <c r="P64" s="52"/>
      <c r="Q64" s="52"/>
      <c r="R64" s="77"/>
    </row>
    <row r="65" spans="1:18" ht="16.5" customHeight="1" x14ac:dyDescent="0.2">
      <c r="A65" s="76" t="s">
        <v>22</v>
      </c>
      <c r="B65" s="52" t="s">
        <v>80</v>
      </c>
      <c r="C65" s="52"/>
      <c r="D65" s="52"/>
      <c r="E65" s="52" t="s">
        <v>16</v>
      </c>
      <c r="F65" s="52"/>
      <c r="G65" s="52"/>
      <c r="H65" s="77"/>
      <c r="I65" s="76" t="s">
        <v>1067</v>
      </c>
      <c r="J65" s="39"/>
      <c r="K65" s="39"/>
      <c r="L65" s="39"/>
      <c r="M65" s="77"/>
      <c r="N65" s="135" t="s">
        <v>590</v>
      </c>
      <c r="O65" s="52"/>
      <c r="P65" s="52"/>
      <c r="Q65" s="52"/>
      <c r="R65" s="77"/>
    </row>
    <row r="66" spans="1:18" ht="16.5" customHeight="1" x14ac:dyDescent="0.2">
      <c r="A66" s="76" t="s">
        <v>49</v>
      </c>
      <c r="B66" s="52" t="s">
        <v>440</v>
      </c>
      <c r="C66" s="52"/>
      <c r="D66" s="52"/>
      <c r="E66" s="52"/>
      <c r="F66" s="52"/>
      <c r="G66" s="52"/>
      <c r="H66" s="77"/>
      <c r="I66" s="119" t="s">
        <v>1072</v>
      </c>
      <c r="J66" s="39"/>
      <c r="K66" s="39"/>
      <c r="L66" s="39"/>
      <c r="M66" s="77" t="s">
        <v>1236</v>
      </c>
      <c r="N66" s="133" t="s">
        <v>591</v>
      </c>
      <c r="O66" s="52"/>
      <c r="P66" s="52"/>
      <c r="Q66" s="52"/>
      <c r="R66" s="77" t="s">
        <v>1236</v>
      </c>
    </row>
    <row r="67" spans="1:18" ht="16.5" customHeight="1" x14ac:dyDescent="0.2">
      <c r="A67" s="169" t="s">
        <v>20</v>
      </c>
      <c r="B67" s="52"/>
      <c r="C67" s="52"/>
      <c r="D67" s="52"/>
      <c r="E67" s="52"/>
      <c r="F67" s="52"/>
      <c r="G67" s="52"/>
      <c r="H67" s="77"/>
      <c r="I67" s="76"/>
      <c r="J67" s="39"/>
      <c r="K67" s="39"/>
      <c r="L67" s="39"/>
      <c r="M67" s="77"/>
      <c r="N67" s="135"/>
      <c r="O67" s="52"/>
      <c r="P67" s="52"/>
      <c r="Q67" s="52"/>
      <c r="R67" s="77"/>
    </row>
    <row r="68" spans="1:18" ht="17.25" customHeight="1" x14ac:dyDescent="0.2">
      <c r="A68" s="76" t="s">
        <v>22</v>
      </c>
      <c r="B68" s="52" t="s">
        <v>81</v>
      </c>
      <c r="C68" s="52"/>
      <c r="D68" s="52"/>
      <c r="E68" s="52" t="s">
        <v>16</v>
      </c>
      <c r="F68" s="52" t="s">
        <v>82</v>
      </c>
      <c r="G68" s="52"/>
      <c r="H68" s="77"/>
      <c r="I68" s="76" t="s">
        <v>840</v>
      </c>
      <c r="J68" s="39"/>
      <c r="K68" s="39"/>
      <c r="L68" s="39"/>
      <c r="M68" s="77"/>
      <c r="N68" s="135" t="s">
        <v>592</v>
      </c>
      <c r="O68" s="52"/>
      <c r="P68" s="52"/>
      <c r="Q68" s="52"/>
      <c r="R68" s="77"/>
    </row>
    <row r="69" spans="1:18" ht="17.25" customHeight="1" x14ac:dyDescent="0.2">
      <c r="A69" s="76" t="s">
        <v>14</v>
      </c>
      <c r="B69" s="52" t="s">
        <v>83</v>
      </c>
      <c r="C69" s="52"/>
      <c r="D69" s="52" t="s">
        <v>1427</v>
      </c>
      <c r="E69" s="52" t="s">
        <v>16</v>
      </c>
      <c r="F69" s="52" t="s">
        <v>82</v>
      </c>
      <c r="G69" s="52"/>
      <c r="H69" s="77"/>
      <c r="I69" s="76" t="s">
        <v>841</v>
      </c>
      <c r="J69" s="39" t="s">
        <v>1068</v>
      </c>
      <c r="K69" s="39" t="s">
        <v>1428</v>
      </c>
      <c r="L69" s="39"/>
      <c r="M69" s="77"/>
      <c r="N69" s="135" t="s">
        <v>593</v>
      </c>
      <c r="O69" s="52" t="s">
        <v>610</v>
      </c>
      <c r="P69" s="52" t="s">
        <v>611</v>
      </c>
      <c r="Q69" s="52"/>
      <c r="R69" s="77"/>
    </row>
    <row r="70" spans="1:18" ht="17.25" customHeight="1" x14ac:dyDescent="0.2">
      <c r="A70" s="169" t="s">
        <v>12</v>
      </c>
      <c r="B70" s="52" t="s">
        <v>85</v>
      </c>
      <c r="C70" s="52"/>
      <c r="D70" s="52"/>
      <c r="E70" s="52"/>
      <c r="F70" s="52" t="s">
        <v>86</v>
      </c>
      <c r="G70" s="52"/>
      <c r="H70" s="77" t="s">
        <v>44</v>
      </c>
      <c r="I70" s="76"/>
      <c r="J70" s="39"/>
      <c r="K70" s="39"/>
      <c r="L70" s="39"/>
      <c r="M70" s="77"/>
      <c r="N70" s="135"/>
      <c r="O70" s="52"/>
      <c r="P70" s="52"/>
      <c r="Q70" s="52"/>
      <c r="R70" s="77"/>
    </row>
    <row r="71" spans="1:18" ht="17.25" customHeight="1" x14ac:dyDescent="0.2">
      <c r="A71" s="76" t="s">
        <v>14</v>
      </c>
      <c r="B71" s="52" t="s">
        <v>88</v>
      </c>
      <c r="C71" s="52"/>
      <c r="D71" s="69"/>
      <c r="E71" s="52"/>
      <c r="F71" s="52"/>
      <c r="G71" s="52"/>
      <c r="H71" s="77"/>
      <c r="I71" s="76" t="s">
        <v>1069</v>
      </c>
      <c r="J71" s="39"/>
      <c r="K71" s="39" t="s">
        <v>1388</v>
      </c>
      <c r="L71" s="39"/>
      <c r="M71" s="77"/>
      <c r="N71" s="135" t="s">
        <v>594</v>
      </c>
      <c r="O71" s="52"/>
      <c r="P71" s="28" t="s">
        <v>612</v>
      </c>
      <c r="Q71" s="52"/>
      <c r="R71" s="77"/>
    </row>
    <row r="72" spans="1:18" ht="17.25" customHeight="1" x14ac:dyDescent="0.2">
      <c r="A72" s="76" t="s">
        <v>90</v>
      </c>
      <c r="B72" s="52" t="s">
        <v>91</v>
      </c>
      <c r="C72" s="52"/>
      <c r="D72" s="52" t="s">
        <v>385</v>
      </c>
      <c r="E72" s="52" t="s">
        <v>16</v>
      </c>
      <c r="F72" s="52"/>
      <c r="G72" s="52"/>
      <c r="H72" s="77"/>
      <c r="I72" s="119" t="s">
        <v>1389</v>
      </c>
      <c r="J72" s="39"/>
      <c r="K72" s="39"/>
      <c r="L72" s="39"/>
      <c r="M72" s="77"/>
      <c r="N72" s="135" t="s">
        <v>595</v>
      </c>
      <c r="O72" s="52"/>
      <c r="P72" s="52"/>
      <c r="Q72" s="52"/>
      <c r="R72" s="77"/>
    </row>
    <row r="73" spans="1:18" ht="17.25" customHeight="1" x14ac:dyDescent="0.2">
      <c r="A73" s="169" t="s">
        <v>20</v>
      </c>
      <c r="B73" s="52"/>
      <c r="C73" s="52"/>
      <c r="D73" s="52"/>
      <c r="E73" s="52"/>
      <c r="F73" s="52"/>
      <c r="G73" s="52"/>
      <c r="H73" s="77"/>
      <c r="I73" s="76"/>
      <c r="J73" s="39"/>
      <c r="K73" s="39"/>
      <c r="L73" s="39"/>
      <c r="M73" s="77"/>
      <c r="N73" s="135"/>
      <c r="O73" s="52"/>
      <c r="P73" s="52"/>
      <c r="Q73" s="52"/>
      <c r="R73" s="77"/>
    </row>
    <row r="74" spans="1:18" ht="17.25" customHeight="1" x14ac:dyDescent="0.2">
      <c r="A74" s="76" t="s">
        <v>14</v>
      </c>
      <c r="B74" s="52" t="s">
        <v>95</v>
      </c>
      <c r="C74" s="52"/>
      <c r="D74" s="52" t="s">
        <v>394</v>
      </c>
      <c r="E74" s="52" t="s">
        <v>16</v>
      </c>
      <c r="F74" s="52" t="s">
        <v>96</v>
      </c>
      <c r="G74" s="52"/>
      <c r="H74" s="77"/>
      <c r="I74" s="76" t="s">
        <v>842</v>
      </c>
      <c r="J74" s="39" t="s">
        <v>1070</v>
      </c>
      <c r="K74" s="39" t="s">
        <v>1400</v>
      </c>
      <c r="L74" s="39"/>
      <c r="M74" s="77"/>
      <c r="N74" s="206" t="s">
        <v>1257</v>
      </c>
      <c r="O74" s="52" t="s">
        <v>576</v>
      </c>
      <c r="P74" s="52" t="s">
        <v>613</v>
      </c>
      <c r="Q74" s="52"/>
      <c r="R74" s="77"/>
    </row>
    <row r="75" spans="1:18" ht="17.25" customHeight="1" x14ac:dyDescent="0.2">
      <c r="A75" s="76" t="s">
        <v>14</v>
      </c>
      <c r="B75" s="52" t="s">
        <v>97</v>
      </c>
      <c r="C75" s="52"/>
      <c r="D75" s="52" t="s">
        <v>395</v>
      </c>
      <c r="E75" s="52" t="s">
        <v>16</v>
      </c>
      <c r="F75" s="52" t="s">
        <v>98</v>
      </c>
      <c r="G75" s="52"/>
      <c r="H75" s="77"/>
      <c r="I75" s="76" t="s">
        <v>843</v>
      </c>
      <c r="J75" s="39" t="s">
        <v>1071</v>
      </c>
      <c r="K75" s="39" t="s">
        <v>1401</v>
      </c>
      <c r="L75" s="39"/>
      <c r="M75" s="77"/>
      <c r="N75" s="206" t="s">
        <v>1258</v>
      </c>
      <c r="O75" s="52" t="s">
        <v>578</v>
      </c>
      <c r="P75" s="52" t="s">
        <v>614</v>
      </c>
      <c r="Q75" s="52"/>
      <c r="R75" s="77"/>
    </row>
    <row r="76" spans="1:18" ht="17.25" customHeight="1" x14ac:dyDescent="0.2">
      <c r="A76" s="76" t="s">
        <v>14</v>
      </c>
      <c r="B76" s="52" t="s">
        <v>99</v>
      </c>
      <c r="C76" s="52"/>
      <c r="D76" s="52" t="s">
        <v>394</v>
      </c>
      <c r="E76" s="52" t="s">
        <v>16</v>
      </c>
      <c r="F76" s="52" t="s">
        <v>96</v>
      </c>
      <c r="G76" s="52"/>
      <c r="H76" s="77"/>
      <c r="I76" s="76" t="s">
        <v>844</v>
      </c>
      <c r="J76" s="39" t="s">
        <v>1070</v>
      </c>
      <c r="K76" s="39" t="s">
        <v>1402</v>
      </c>
      <c r="L76" s="39"/>
      <c r="M76" s="77"/>
      <c r="N76" s="135" t="s">
        <v>596</v>
      </c>
      <c r="O76" s="52" t="s">
        <v>576</v>
      </c>
      <c r="P76" s="52" t="s">
        <v>615</v>
      </c>
      <c r="Q76" s="52"/>
      <c r="R76" s="77"/>
    </row>
    <row r="77" spans="1:18" ht="17.25" customHeight="1" x14ac:dyDescent="0.2">
      <c r="A77" s="76" t="s">
        <v>14</v>
      </c>
      <c r="B77" s="52" t="s">
        <v>100</v>
      </c>
      <c r="C77" s="52"/>
      <c r="D77" s="52" t="s">
        <v>395</v>
      </c>
      <c r="E77" s="52" t="s">
        <v>16</v>
      </c>
      <c r="F77" s="52" t="s">
        <v>101</v>
      </c>
      <c r="G77" s="52"/>
      <c r="H77" s="77"/>
      <c r="I77" s="76" t="s">
        <v>845</v>
      </c>
      <c r="J77" s="39" t="s">
        <v>1071</v>
      </c>
      <c r="K77" s="39" t="s">
        <v>1403</v>
      </c>
      <c r="L77" s="39"/>
      <c r="M77" s="77"/>
      <c r="N77" s="135" t="s">
        <v>597</v>
      </c>
      <c r="O77" s="52" t="s">
        <v>578</v>
      </c>
      <c r="P77" s="52" t="s">
        <v>616</v>
      </c>
      <c r="Q77" s="52"/>
      <c r="R77" s="77"/>
    </row>
    <row r="78" spans="1:18" ht="17.25" customHeight="1" x14ac:dyDescent="0.2">
      <c r="A78" s="76" t="s">
        <v>14</v>
      </c>
      <c r="B78" s="52" t="s">
        <v>102</v>
      </c>
      <c r="C78" s="52"/>
      <c r="D78" s="52" t="s">
        <v>394</v>
      </c>
      <c r="E78" s="52" t="s">
        <v>16</v>
      </c>
      <c r="F78" s="52" t="s">
        <v>96</v>
      </c>
      <c r="G78" s="52"/>
      <c r="H78" s="77"/>
      <c r="I78" s="76" t="s">
        <v>846</v>
      </c>
      <c r="J78" s="39" t="s">
        <v>1070</v>
      </c>
      <c r="K78" s="39" t="s">
        <v>1404</v>
      </c>
      <c r="L78" s="39"/>
      <c r="M78" s="77"/>
      <c r="N78" s="206" t="s">
        <v>1259</v>
      </c>
      <c r="O78" s="52" t="s">
        <v>576</v>
      </c>
      <c r="P78" s="52" t="s">
        <v>617</v>
      </c>
      <c r="Q78" s="52"/>
      <c r="R78" s="77"/>
    </row>
    <row r="79" spans="1:18" ht="17.25" customHeight="1" x14ac:dyDescent="0.2">
      <c r="A79" s="76" t="s">
        <v>14</v>
      </c>
      <c r="B79" s="52" t="s">
        <v>103</v>
      </c>
      <c r="C79" s="52"/>
      <c r="D79" s="52" t="s">
        <v>395</v>
      </c>
      <c r="E79" s="52" t="s">
        <v>16</v>
      </c>
      <c r="F79" s="52" t="s">
        <v>104</v>
      </c>
      <c r="G79" s="52"/>
      <c r="H79" s="77"/>
      <c r="I79" s="76" t="s">
        <v>847</v>
      </c>
      <c r="J79" s="39" t="s">
        <v>1071</v>
      </c>
      <c r="K79" s="39" t="s">
        <v>1405</v>
      </c>
      <c r="L79" s="39"/>
      <c r="M79" s="77"/>
      <c r="N79" s="206" t="s">
        <v>1260</v>
      </c>
      <c r="O79" s="52" t="s">
        <v>578</v>
      </c>
      <c r="P79" s="52" t="s">
        <v>618</v>
      </c>
      <c r="Q79" s="52"/>
      <c r="R79" s="77"/>
    </row>
    <row r="80" spans="1:18" ht="17.25" customHeight="1" x14ac:dyDescent="0.2">
      <c r="A80" s="76" t="s">
        <v>14</v>
      </c>
      <c r="B80" s="52" t="s">
        <v>105</v>
      </c>
      <c r="C80" s="52"/>
      <c r="D80" s="52" t="s">
        <v>394</v>
      </c>
      <c r="E80" s="52" t="s">
        <v>16</v>
      </c>
      <c r="F80" s="52" t="s">
        <v>96</v>
      </c>
      <c r="G80" s="52"/>
      <c r="H80" s="77"/>
      <c r="I80" s="76" t="s">
        <v>848</v>
      </c>
      <c r="J80" s="39" t="s">
        <v>1070</v>
      </c>
      <c r="K80" s="39" t="s">
        <v>1406</v>
      </c>
      <c r="L80" s="39"/>
      <c r="M80" s="77"/>
      <c r="N80" s="135" t="s">
        <v>598</v>
      </c>
      <c r="O80" s="52" t="s">
        <v>576</v>
      </c>
      <c r="P80" s="52" t="s">
        <v>619</v>
      </c>
      <c r="Q80" s="52"/>
      <c r="R80" s="77"/>
    </row>
    <row r="81" spans="1:18" ht="17.25" customHeight="1" x14ac:dyDescent="0.2">
      <c r="A81" s="76" t="s">
        <v>14</v>
      </c>
      <c r="B81" s="52" t="s">
        <v>106</v>
      </c>
      <c r="C81" s="52"/>
      <c r="D81" s="52" t="s">
        <v>395</v>
      </c>
      <c r="E81" s="52" t="s">
        <v>16</v>
      </c>
      <c r="F81" s="52" t="s">
        <v>107</v>
      </c>
      <c r="G81" s="52"/>
      <c r="H81" s="77"/>
      <c r="I81" s="76" t="s">
        <v>849</v>
      </c>
      <c r="J81" s="39" t="s">
        <v>1071</v>
      </c>
      <c r="K81" s="39" t="s">
        <v>1407</v>
      </c>
      <c r="L81" s="39"/>
      <c r="M81" s="77"/>
      <c r="N81" s="135" t="s">
        <v>599</v>
      </c>
      <c r="O81" s="52" t="s">
        <v>578</v>
      </c>
      <c r="P81" s="52" t="s">
        <v>620</v>
      </c>
      <c r="Q81" s="52"/>
      <c r="R81" s="77"/>
    </row>
    <row r="82" spans="1:18" ht="17.25" customHeight="1" x14ac:dyDescent="0.2">
      <c r="A82" s="76" t="s">
        <v>14</v>
      </c>
      <c r="B82" s="52" t="s">
        <v>108</v>
      </c>
      <c r="C82" s="52"/>
      <c r="D82" s="52" t="s">
        <v>394</v>
      </c>
      <c r="E82" s="52" t="s">
        <v>16</v>
      </c>
      <c r="F82" s="52" t="s">
        <v>96</v>
      </c>
      <c r="G82" s="52"/>
      <c r="H82" s="77"/>
      <c r="I82" s="76" t="s">
        <v>855</v>
      </c>
      <c r="J82" s="39" t="s">
        <v>1070</v>
      </c>
      <c r="K82" s="39" t="s">
        <v>1408</v>
      </c>
      <c r="L82" s="39"/>
      <c r="M82" s="77"/>
      <c r="N82" s="206" t="s">
        <v>600</v>
      </c>
      <c r="O82" s="52" t="s">
        <v>576</v>
      </c>
      <c r="P82" s="52" t="s">
        <v>621</v>
      </c>
      <c r="Q82" s="52"/>
      <c r="R82" s="77"/>
    </row>
    <row r="83" spans="1:18" ht="17.25" customHeight="1" x14ac:dyDescent="0.2">
      <c r="A83" s="76" t="s">
        <v>14</v>
      </c>
      <c r="B83" s="52" t="s">
        <v>109</v>
      </c>
      <c r="C83" s="52"/>
      <c r="D83" s="52" t="s">
        <v>395</v>
      </c>
      <c r="E83" s="52" t="s">
        <v>16</v>
      </c>
      <c r="F83" s="52" t="s">
        <v>110</v>
      </c>
      <c r="G83" s="52"/>
      <c r="H83" s="77"/>
      <c r="I83" s="76" t="s">
        <v>856</v>
      </c>
      <c r="J83" s="39" t="s">
        <v>1071</v>
      </c>
      <c r="K83" s="39" t="s">
        <v>1409</v>
      </c>
      <c r="L83" s="39"/>
      <c r="M83" s="77"/>
      <c r="N83" s="206" t="s">
        <v>601</v>
      </c>
      <c r="O83" s="52" t="s">
        <v>578</v>
      </c>
      <c r="P83" s="52" t="s">
        <v>622</v>
      </c>
      <c r="Q83" s="52"/>
      <c r="R83" s="77"/>
    </row>
    <row r="84" spans="1:18" ht="17.25" customHeight="1" x14ac:dyDescent="0.2">
      <c r="A84" s="76" t="s">
        <v>14</v>
      </c>
      <c r="B84" s="52" t="s">
        <v>112</v>
      </c>
      <c r="C84" s="52"/>
      <c r="D84" s="52" t="s">
        <v>394</v>
      </c>
      <c r="E84" s="52" t="s">
        <v>16</v>
      </c>
      <c r="F84" s="52" t="s">
        <v>96</v>
      </c>
      <c r="G84" s="52"/>
      <c r="H84" s="77"/>
      <c r="I84" s="76" t="s">
        <v>857</v>
      </c>
      <c r="J84" s="39" t="s">
        <v>1070</v>
      </c>
      <c r="K84" s="39" t="s">
        <v>1390</v>
      </c>
      <c r="L84" s="39"/>
      <c r="M84" s="77"/>
      <c r="N84" s="135" t="s">
        <v>602</v>
      </c>
      <c r="O84" s="52" t="s">
        <v>576</v>
      </c>
      <c r="P84" s="52" t="s">
        <v>623</v>
      </c>
      <c r="Q84" s="52"/>
      <c r="R84" s="77"/>
    </row>
    <row r="85" spans="1:18" ht="17.25" customHeight="1" x14ac:dyDescent="0.2">
      <c r="A85" s="76" t="s">
        <v>14</v>
      </c>
      <c r="B85" s="52" t="s">
        <v>113</v>
      </c>
      <c r="C85" s="52"/>
      <c r="D85" s="52" t="s">
        <v>395</v>
      </c>
      <c r="E85" s="52" t="s">
        <v>16</v>
      </c>
      <c r="F85" s="52" t="s">
        <v>294</v>
      </c>
      <c r="G85" s="52"/>
      <c r="H85" s="77"/>
      <c r="I85" s="76" t="s">
        <v>858</v>
      </c>
      <c r="J85" s="39" t="s">
        <v>1071</v>
      </c>
      <c r="K85" s="39" t="s">
        <v>1391</v>
      </c>
      <c r="L85" s="39"/>
      <c r="M85" s="77"/>
      <c r="N85" s="135" t="s">
        <v>603</v>
      </c>
      <c r="O85" s="52" t="s">
        <v>578</v>
      </c>
      <c r="P85" s="52" t="s">
        <v>624</v>
      </c>
      <c r="Q85" s="52"/>
      <c r="R85" s="77"/>
    </row>
    <row r="86" spans="1:18" ht="17.25" customHeight="1" x14ac:dyDescent="0.2">
      <c r="A86" s="76" t="s">
        <v>17</v>
      </c>
      <c r="B86" s="52" t="s">
        <v>111</v>
      </c>
      <c r="C86" s="52"/>
      <c r="D86" s="52"/>
      <c r="E86" s="52" t="s">
        <v>16</v>
      </c>
      <c r="F86" s="52" t="s">
        <v>295</v>
      </c>
      <c r="G86" s="52"/>
      <c r="H86" s="77"/>
      <c r="I86" s="76" t="s">
        <v>859</v>
      </c>
      <c r="J86" s="39"/>
      <c r="K86" s="39"/>
      <c r="L86" s="39"/>
      <c r="M86" s="77"/>
      <c r="N86" s="135" t="s">
        <v>604</v>
      </c>
      <c r="O86" s="52"/>
      <c r="P86" s="52"/>
      <c r="Q86" s="52"/>
      <c r="R86" s="77"/>
    </row>
    <row r="87" spans="1:18" ht="17.25" customHeight="1" x14ac:dyDescent="0.2">
      <c r="A87" s="76" t="s">
        <v>22</v>
      </c>
      <c r="B87" s="52" t="s">
        <v>114</v>
      </c>
      <c r="C87" s="52"/>
      <c r="D87" s="52"/>
      <c r="E87" s="52" t="s">
        <v>16</v>
      </c>
      <c r="F87" s="52" t="s">
        <v>82</v>
      </c>
      <c r="G87" s="52"/>
      <c r="H87" s="77"/>
      <c r="I87" s="76" t="s">
        <v>850</v>
      </c>
      <c r="J87" s="39"/>
      <c r="K87" s="39"/>
      <c r="L87" s="39"/>
      <c r="M87" s="77"/>
      <c r="N87" s="135" t="s">
        <v>605</v>
      </c>
      <c r="O87" s="52"/>
      <c r="P87" s="52"/>
      <c r="Q87" s="52"/>
      <c r="R87" s="77"/>
    </row>
    <row r="88" spans="1:18" ht="17.25" customHeight="1" x14ac:dyDescent="0.2">
      <c r="A88" s="76" t="s">
        <v>115</v>
      </c>
      <c r="B88" s="52" t="s">
        <v>116</v>
      </c>
      <c r="C88" s="52"/>
      <c r="D88" s="52"/>
      <c r="E88" s="52" t="s">
        <v>16</v>
      </c>
      <c r="F88" s="52" t="s">
        <v>82</v>
      </c>
      <c r="G88" s="52"/>
      <c r="H88" s="77"/>
      <c r="I88" s="76" t="s">
        <v>851</v>
      </c>
      <c r="J88" s="39"/>
      <c r="K88" s="39"/>
      <c r="L88" s="39"/>
      <c r="M88" s="77"/>
      <c r="N88" s="135" t="s">
        <v>1261</v>
      </c>
      <c r="O88" s="52"/>
      <c r="P88" s="52"/>
      <c r="Q88" s="52"/>
      <c r="R88" s="77"/>
    </row>
    <row r="89" spans="1:18" ht="17.25" customHeight="1" x14ac:dyDescent="0.2">
      <c r="A89" s="76" t="s">
        <v>22</v>
      </c>
      <c r="B89" s="52" t="s">
        <v>117</v>
      </c>
      <c r="C89" s="52"/>
      <c r="D89" s="52"/>
      <c r="E89" s="52" t="s">
        <v>16</v>
      </c>
      <c r="F89" s="52" t="s">
        <v>118</v>
      </c>
      <c r="G89" s="52"/>
      <c r="H89" s="77"/>
      <c r="I89" s="76" t="s">
        <v>852</v>
      </c>
      <c r="J89" s="39"/>
      <c r="K89" s="52"/>
      <c r="L89" s="39"/>
      <c r="M89" s="77"/>
      <c r="N89" s="135" t="s">
        <v>606</v>
      </c>
      <c r="O89" s="52"/>
      <c r="P89" s="52"/>
      <c r="Q89" s="52"/>
      <c r="R89" s="77"/>
    </row>
    <row r="90" spans="1:18" ht="17.25" customHeight="1" x14ac:dyDescent="0.2">
      <c r="A90" s="76" t="s">
        <v>22</v>
      </c>
      <c r="B90" s="52" t="s">
        <v>119</v>
      </c>
      <c r="C90" s="52"/>
      <c r="D90" s="52"/>
      <c r="E90" s="52" t="s">
        <v>16</v>
      </c>
      <c r="F90" s="52" t="s">
        <v>120</v>
      </c>
      <c r="G90" s="52"/>
      <c r="H90" s="77"/>
      <c r="I90" s="76" t="s">
        <v>853</v>
      </c>
      <c r="J90" s="39"/>
      <c r="K90" s="39"/>
      <c r="L90" s="39"/>
      <c r="M90" s="77"/>
      <c r="N90" s="135" t="s">
        <v>607</v>
      </c>
      <c r="O90" s="52"/>
      <c r="P90" s="52"/>
      <c r="Q90" s="52"/>
      <c r="R90" s="77"/>
    </row>
    <row r="91" spans="1:18" ht="17.25" customHeight="1" x14ac:dyDescent="0.2">
      <c r="A91" s="76" t="s">
        <v>14</v>
      </c>
      <c r="B91" s="52" t="s">
        <v>121</v>
      </c>
      <c r="C91" s="52"/>
      <c r="D91" s="52" t="s">
        <v>1427</v>
      </c>
      <c r="E91" s="52" t="s">
        <v>16</v>
      </c>
      <c r="F91" s="52" t="s">
        <v>363</v>
      </c>
      <c r="G91" s="52"/>
      <c r="H91" s="77"/>
      <c r="I91" s="76" t="s">
        <v>854</v>
      </c>
      <c r="J91" s="39" t="s">
        <v>1068</v>
      </c>
      <c r="K91" s="39" t="s">
        <v>1428</v>
      </c>
      <c r="L91" s="39"/>
      <c r="M91" s="77"/>
      <c r="N91" s="135" t="s">
        <v>608</v>
      </c>
      <c r="O91" s="52" t="s">
        <v>625</v>
      </c>
      <c r="P91" s="52" t="s">
        <v>611</v>
      </c>
      <c r="Q91" s="52"/>
      <c r="R91" s="77"/>
    </row>
    <row r="92" spans="1:18" ht="17.25" customHeight="1" x14ac:dyDescent="0.2">
      <c r="A92" s="169" t="s">
        <v>12</v>
      </c>
      <c r="B92" s="52" t="s">
        <v>122</v>
      </c>
      <c r="C92" s="52"/>
      <c r="D92" s="52"/>
      <c r="E92" s="52"/>
      <c r="F92" s="52" t="s">
        <v>123</v>
      </c>
      <c r="G92" s="52"/>
      <c r="H92" s="77" t="s">
        <v>44</v>
      </c>
      <c r="I92" s="76"/>
      <c r="J92" s="39"/>
      <c r="K92" s="39"/>
      <c r="L92" s="39"/>
      <c r="M92" s="77"/>
      <c r="N92" s="135"/>
      <c r="O92" s="52"/>
      <c r="P92" s="52"/>
      <c r="Q92" s="52"/>
      <c r="R92" s="77"/>
    </row>
    <row r="93" spans="1:18" ht="17.25" customHeight="1" x14ac:dyDescent="0.2">
      <c r="A93" s="76" t="s">
        <v>14</v>
      </c>
      <c r="B93" s="52" t="s">
        <v>124</v>
      </c>
      <c r="C93" s="52"/>
      <c r="D93" s="52"/>
      <c r="E93" s="52"/>
      <c r="F93" s="52"/>
      <c r="G93" s="52"/>
      <c r="H93" s="77"/>
      <c r="I93" s="76" t="s">
        <v>872</v>
      </c>
      <c r="J93" s="39"/>
      <c r="K93" s="39" t="s">
        <v>1388</v>
      </c>
      <c r="L93" s="39"/>
      <c r="M93" s="77"/>
      <c r="N93" s="135" t="s">
        <v>609</v>
      </c>
      <c r="O93" s="52"/>
      <c r="P93" s="28" t="s">
        <v>612</v>
      </c>
      <c r="Q93" s="52"/>
      <c r="R93" s="77"/>
    </row>
    <row r="94" spans="1:18" ht="17.25" customHeight="1" x14ac:dyDescent="0.2">
      <c r="A94" s="76" t="s">
        <v>90</v>
      </c>
      <c r="B94" s="52" t="s">
        <v>125</v>
      </c>
      <c r="C94" s="52"/>
      <c r="D94" s="52" t="s">
        <v>396</v>
      </c>
      <c r="E94" s="52" t="s">
        <v>16</v>
      </c>
      <c r="F94" s="52"/>
      <c r="G94" s="52"/>
      <c r="H94" s="77"/>
      <c r="I94" s="119" t="s">
        <v>1389</v>
      </c>
      <c r="J94" s="39"/>
      <c r="K94" s="39"/>
      <c r="L94" s="39"/>
      <c r="M94" s="77"/>
      <c r="N94" s="135" t="s">
        <v>595</v>
      </c>
      <c r="O94" s="52"/>
      <c r="P94" s="52"/>
      <c r="Q94" s="52"/>
      <c r="R94" s="77"/>
    </row>
    <row r="95" spans="1:18" ht="17.25" customHeight="1" x14ac:dyDescent="0.2">
      <c r="A95" s="169" t="s">
        <v>20</v>
      </c>
      <c r="B95" s="52"/>
      <c r="C95" s="52"/>
      <c r="D95" s="52"/>
      <c r="E95" s="52"/>
      <c r="F95" s="52"/>
      <c r="G95" s="52"/>
      <c r="H95" s="77"/>
      <c r="I95" s="76"/>
      <c r="J95" s="39"/>
      <c r="K95" s="39"/>
      <c r="L95" s="39"/>
      <c r="M95" s="77"/>
      <c r="N95" s="76"/>
      <c r="O95" s="52"/>
      <c r="P95" s="52"/>
      <c r="Q95" s="52"/>
      <c r="R95" s="77"/>
    </row>
    <row r="96" spans="1:18" ht="17.25" customHeight="1" x14ac:dyDescent="0.2">
      <c r="A96" s="169"/>
      <c r="B96" s="52"/>
      <c r="C96" s="52"/>
      <c r="D96" s="52"/>
      <c r="E96" s="52"/>
      <c r="F96" s="52"/>
      <c r="G96" s="52"/>
      <c r="H96" s="77"/>
      <c r="I96" s="76"/>
      <c r="J96" s="39"/>
      <c r="K96" s="39"/>
      <c r="L96" s="39"/>
      <c r="M96" s="77"/>
      <c r="N96" s="76"/>
      <c r="O96" s="52"/>
      <c r="P96" s="52"/>
      <c r="Q96" s="52"/>
      <c r="R96" s="77"/>
    </row>
    <row r="97" spans="1:18" ht="17.25" customHeight="1" x14ac:dyDescent="0.2">
      <c r="A97" s="169" t="s">
        <v>12</v>
      </c>
      <c r="B97" s="52" t="s">
        <v>441</v>
      </c>
      <c r="C97" s="52"/>
      <c r="D97" s="52"/>
      <c r="E97" s="52"/>
      <c r="F97" s="52"/>
      <c r="G97" s="52"/>
      <c r="H97" s="77" t="s">
        <v>44</v>
      </c>
      <c r="I97" s="76"/>
      <c r="J97" s="39"/>
      <c r="K97" s="39"/>
      <c r="L97" s="39"/>
      <c r="M97" s="77"/>
      <c r="N97" s="76"/>
      <c r="O97" s="52"/>
      <c r="P97" s="52"/>
      <c r="Q97" s="52"/>
      <c r="R97" s="77"/>
    </row>
    <row r="98" spans="1:18" ht="17.25" customHeight="1" x14ac:dyDescent="0.2">
      <c r="A98" s="76" t="s">
        <v>22</v>
      </c>
      <c r="B98" s="52" t="s">
        <v>126</v>
      </c>
      <c r="C98" s="52"/>
      <c r="D98" s="52"/>
      <c r="E98" s="52" t="s">
        <v>16</v>
      </c>
      <c r="F98" s="52"/>
      <c r="G98" s="52"/>
      <c r="H98" s="77"/>
      <c r="I98" s="76" t="s">
        <v>1081</v>
      </c>
      <c r="J98" s="39"/>
      <c r="K98" s="52"/>
      <c r="L98" s="39"/>
      <c r="M98" s="77"/>
      <c r="N98" s="136" t="s">
        <v>586</v>
      </c>
      <c r="O98" s="52"/>
      <c r="P98" s="52"/>
      <c r="Q98" s="52"/>
      <c r="R98" s="77"/>
    </row>
    <row r="99" spans="1:18" ht="17.25" customHeight="1" x14ac:dyDescent="0.2">
      <c r="A99" s="76" t="s">
        <v>49</v>
      </c>
      <c r="B99" s="52" t="s">
        <v>442</v>
      </c>
      <c r="C99" s="52"/>
      <c r="D99" s="52"/>
      <c r="E99" s="52"/>
      <c r="F99" s="52"/>
      <c r="G99" s="52"/>
      <c r="H99" s="77"/>
      <c r="I99" s="119" t="s">
        <v>1073</v>
      </c>
      <c r="J99" s="39"/>
      <c r="K99" s="39"/>
      <c r="L99" s="39"/>
      <c r="M99" s="77" t="s">
        <v>1237</v>
      </c>
      <c r="N99" s="135" t="s">
        <v>587</v>
      </c>
      <c r="O99" s="52"/>
      <c r="P99" s="52"/>
      <c r="Q99" s="52"/>
      <c r="R99" s="77" t="s">
        <v>1237</v>
      </c>
    </row>
    <row r="100" spans="1:18" ht="17.25" customHeight="1" x14ac:dyDescent="0.2">
      <c r="A100" s="169" t="s">
        <v>20</v>
      </c>
      <c r="B100" s="52"/>
      <c r="C100" s="52"/>
      <c r="D100" s="52"/>
      <c r="E100" s="52"/>
      <c r="F100" s="52"/>
      <c r="G100" s="52"/>
      <c r="H100" s="77"/>
      <c r="I100" s="76"/>
      <c r="J100" s="39"/>
      <c r="K100" s="39"/>
      <c r="L100" s="39"/>
      <c r="M100" s="77"/>
      <c r="N100" s="76"/>
      <c r="O100" s="52"/>
      <c r="P100" s="52"/>
      <c r="Q100" s="52"/>
      <c r="R100" s="77"/>
    </row>
    <row r="101" spans="1:18" ht="17.25" customHeight="1" x14ac:dyDescent="0.2">
      <c r="A101" s="169"/>
      <c r="B101" s="52"/>
      <c r="C101" s="52"/>
      <c r="D101" s="52"/>
      <c r="E101" s="52"/>
      <c r="F101" s="52"/>
      <c r="G101" s="52"/>
      <c r="H101" s="77"/>
      <c r="I101" s="76"/>
      <c r="J101" s="39"/>
      <c r="K101" s="39"/>
      <c r="L101" s="39"/>
      <c r="M101" s="77"/>
      <c r="N101" s="76"/>
      <c r="O101" s="52"/>
      <c r="P101" s="52"/>
      <c r="Q101" s="52"/>
      <c r="R101" s="77"/>
    </row>
    <row r="102" spans="1:18" ht="17.25" customHeight="1" x14ac:dyDescent="0.2">
      <c r="A102" s="76" t="s">
        <v>22</v>
      </c>
      <c r="B102" s="52" t="s">
        <v>127</v>
      </c>
      <c r="C102" s="52"/>
      <c r="D102" s="52"/>
      <c r="E102" s="52"/>
      <c r="F102" s="52" t="s">
        <v>128</v>
      </c>
      <c r="G102" s="52"/>
      <c r="H102" s="77"/>
      <c r="I102" s="76" t="s">
        <v>869</v>
      </c>
      <c r="J102" s="39"/>
      <c r="K102" s="39"/>
      <c r="L102" s="39"/>
      <c r="M102" s="77"/>
      <c r="N102" s="135" t="s">
        <v>568</v>
      </c>
      <c r="O102" s="52"/>
      <c r="P102" s="52"/>
      <c r="Q102" s="52"/>
      <c r="R102" s="77"/>
    </row>
    <row r="103" spans="1:18" ht="17.25" customHeight="1" x14ac:dyDescent="0.2">
      <c r="A103" s="76" t="s">
        <v>14</v>
      </c>
      <c r="B103" s="52" t="s">
        <v>129</v>
      </c>
      <c r="C103" s="52"/>
      <c r="D103" s="52" t="s">
        <v>394</v>
      </c>
      <c r="E103" s="52" t="s">
        <v>16</v>
      </c>
      <c r="F103" s="52" t="s">
        <v>130</v>
      </c>
      <c r="G103" s="52"/>
      <c r="H103" s="77"/>
      <c r="I103" s="76" t="s">
        <v>1074</v>
      </c>
      <c r="J103" s="39" t="s">
        <v>1070</v>
      </c>
      <c r="K103" s="39" t="s">
        <v>1392</v>
      </c>
      <c r="L103" s="39"/>
      <c r="M103" s="77"/>
      <c r="N103" s="206" t="s">
        <v>1262</v>
      </c>
      <c r="O103" s="52" t="s">
        <v>576</v>
      </c>
      <c r="P103" s="52" t="s">
        <v>577</v>
      </c>
      <c r="Q103" s="52"/>
      <c r="R103" s="77"/>
    </row>
    <row r="104" spans="1:18" ht="17.25" customHeight="1" x14ac:dyDescent="0.2">
      <c r="A104" s="76" t="s">
        <v>14</v>
      </c>
      <c r="B104" s="52" t="s">
        <v>131</v>
      </c>
      <c r="C104" s="52"/>
      <c r="D104" s="52" t="s">
        <v>395</v>
      </c>
      <c r="E104" s="52" t="s">
        <v>16</v>
      </c>
      <c r="F104" s="52" t="s">
        <v>132</v>
      </c>
      <c r="G104" s="52"/>
      <c r="H104" s="77"/>
      <c r="I104" s="76" t="s">
        <v>1075</v>
      </c>
      <c r="J104" s="39" t="s">
        <v>1071</v>
      </c>
      <c r="K104" s="39" t="s">
        <v>1393</v>
      </c>
      <c r="L104" s="39"/>
      <c r="M104" s="77"/>
      <c r="N104" s="206" t="s">
        <v>1263</v>
      </c>
      <c r="O104" s="52" t="s">
        <v>578</v>
      </c>
      <c r="P104" s="52" t="s">
        <v>579</v>
      </c>
      <c r="Q104" s="52"/>
      <c r="R104" s="77"/>
    </row>
    <row r="105" spans="1:18" ht="17.25" customHeight="1" x14ac:dyDescent="0.2">
      <c r="A105" s="76" t="s">
        <v>14</v>
      </c>
      <c r="B105" s="52" t="s">
        <v>133</v>
      </c>
      <c r="C105" s="52"/>
      <c r="D105" s="52" t="s">
        <v>394</v>
      </c>
      <c r="E105" s="52" t="s">
        <v>16</v>
      </c>
      <c r="F105" s="52" t="s">
        <v>130</v>
      </c>
      <c r="G105" s="52"/>
      <c r="H105" s="77"/>
      <c r="I105" s="76" t="s">
        <v>860</v>
      </c>
      <c r="J105" s="39" t="s">
        <v>1070</v>
      </c>
      <c r="K105" s="39" t="s">
        <v>1394</v>
      </c>
      <c r="L105" s="39"/>
      <c r="M105" s="77"/>
      <c r="N105" s="206" t="s">
        <v>1264</v>
      </c>
      <c r="O105" s="52" t="s">
        <v>576</v>
      </c>
      <c r="P105" s="52" t="s">
        <v>580</v>
      </c>
      <c r="Q105" s="52"/>
      <c r="R105" s="77"/>
    </row>
    <row r="106" spans="1:18" ht="17.25" customHeight="1" x14ac:dyDescent="0.2">
      <c r="A106" s="76" t="s">
        <v>14</v>
      </c>
      <c r="B106" s="52" t="s">
        <v>134</v>
      </c>
      <c r="C106" s="52"/>
      <c r="D106" s="52" t="s">
        <v>395</v>
      </c>
      <c r="E106" s="52" t="s">
        <v>16</v>
      </c>
      <c r="F106" s="52" t="s">
        <v>135</v>
      </c>
      <c r="G106" s="52"/>
      <c r="H106" s="77"/>
      <c r="I106" s="76" t="s">
        <v>861</v>
      </c>
      <c r="J106" s="39" t="s">
        <v>1071</v>
      </c>
      <c r="K106" s="39" t="s">
        <v>1395</v>
      </c>
      <c r="L106" s="39"/>
      <c r="M106" s="77"/>
      <c r="N106" s="206" t="s">
        <v>1265</v>
      </c>
      <c r="O106" s="52" t="s">
        <v>578</v>
      </c>
      <c r="P106" s="52" t="s">
        <v>581</v>
      </c>
      <c r="Q106" s="52"/>
      <c r="R106" s="77"/>
    </row>
    <row r="107" spans="1:18" ht="17.25" customHeight="1" x14ac:dyDescent="0.2">
      <c r="A107" s="76" t="s">
        <v>14</v>
      </c>
      <c r="B107" s="52" t="s">
        <v>136</v>
      </c>
      <c r="C107" s="52"/>
      <c r="D107" s="52" t="s">
        <v>394</v>
      </c>
      <c r="E107" s="52" t="s">
        <v>16</v>
      </c>
      <c r="F107" s="52" t="s">
        <v>130</v>
      </c>
      <c r="G107" s="52"/>
      <c r="H107" s="77"/>
      <c r="I107" s="76" t="s">
        <v>862</v>
      </c>
      <c r="J107" s="39" t="s">
        <v>1070</v>
      </c>
      <c r="K107" s="39" t="s">
        <v>1396</v>
      </c>
      <c r="L107" s="39"/>
      <c r="M107" s="77"/>
      <c r="N107" s="135" t="s">
        <v>569</v>
      </c>
      <c r="O107" s="52" t="s">
        <v>576</v>
      </c>
      <c r="P107" s="52" t="s">
        <v>582</v>
      </c>
      <c r="Q107" s="52"/>
      <c r="R107" s="77"/>
    </row>
    <row r="108" spans="1:18" ht="17.25" customHeight="1" x14ac:dyDescent="0.2">
      <c r="A108" s="76" t="s">
        <v>14</v>
      </c>
      <c r="B108" s="52" t="s">
        <v>137</v>
      </c>
      <c r="C108" s="52"/>
      <c r="D108" s="52" t="s">
        <v>395</v>
      </c>
      <c r="E108" s="52" t="s">
        <v>16</v>
      </c>
      <c r="F108" s="52" t="s">
        <v>138</v>
      </c>
      <c r="G108" s="52"/>
      <c r="H108" s="77"/>
      <c r="I108" s="76" t="s">
        <v>863</v>
      </c>
      <c r="J108" s="39" t="s">
        <v>1071</v>
      </c>
      <c r="K108" s="39" t="s">
        <v>1397</v>
      </c>
      <c r="L108" s="39"/>
      <c r="M108" s="77"/>
      <c r="N108" s="135" t="s">
        <v>570</v>
      </c>
      <c r="O108" s="52" t="s">
        <v>578</v>
      </c>
      <c r="P108" s="52" t="s">
        <v>583</v>
      </c>
      <c r="Q108" s="52"/>
      <c r="R108" s="77"/>
    </row>
    <row r="109" spans="1:18" ht="17.25" customHeight="1" x14ac:dyDescent="0.2">
      <c r="A109" s="76" t="s">
        <v>14</v>
      </c>
      <c r="B109" s="52" t="s">
        <v>140</v>
      </c>
      <c r="C109" s="52"/>
      <c r="D109" s="52" t="s">
        <v>394</v>
      </c>
      <c r="E109" s="52" t="s">
        <v>16</v>
      </c>
      <c r="F109" s="52" t="s">
        <v>130</v>
      </c>
      <c r="G109" s="52"/>
      <c r="H109" s="77"/>
      <c r="I109" s="76" t="s">
        <v>864</v>
      </c>
      <c r="J109" s="39" t="s">
        <v>1070</v>
      </c>
      <c r="K109" s="39" t="s">
        <v>1398</v>
      </c>
      <c r="L109" s="39"/>
      <c r="M109" s="77"/>
      <c r="N109" s="135" t="s">
        <v>571</v>
      </c>
      <c r="O109" s="52" t="s">
        <v>576</v>
      </c>
      <c r="P109" s="52" t="s">
        <v>584</v>
      </c>
      <c r="Q109" s="52"/>
      <c r="R109" s="77"/>
    </row>
    <row r="110" spans="1:18" ht="17.25" customHeight="1" x14ac:dyDescent="0.2">
      <c r="A110" s="76" t="s">
        <v>14</v>
      </c>
      <c r="B110" s="52" t="s">
        <v>141</v>
      </c>
      <c r="C110" s="52"/>
      <c r="D110" s="52" t="s">
        <v>395</v>
      </c>
      <c r="E110" s="52" t="s">
        <v>16</v>
      </c>
      <c r="F110" s="52" t="s">
        <v>378</v>
      </c>
      <c r="G110" s="52"/>
      <c r="H110" s="77"/>
      <c r="I110" s="76" t="s">
        <v>865</v>
      </c>
      <c r="J110" s="39" t="s">
        <v>1071</v>
      </c>
      <c r="K110" s="39" t="s">
        <v>1399</v>
      </c>
      <c r="L110" s="39"/>
      <c r="M110" s="77"/>
      <c r="N110" s="135" t="s">
        <v>572</v>
      </c>
      <c r="O110" s="52" t="s">
        <v>578</v>
      </c>
      <c r="P110" s="52" t="s">
        <v>585</v>
      </c>
      <c r="Q110" s="52"/>
      <c r="R110" s="77"/>
    </row>
    <row r="111" spans="1:18" ht="17.25" customHeight="1" x14ac:dyDescent="0.2">
      <c r="A111" s="76" t="s">
        <v>17</v>
      </c>
      <c r="B111" s="52" t="s">
        <v>139</v>
      </c>
      <c r="C111" s="52"/>
      <c r="D111" s="52"/>
      <c r="E111" s="52"/>
      <c r="F111" s="52" t="s">
        <v>377</v>
      </c>
      <c r="G111" s="52"/>
      <c r="H111" s="77"/>
      <c r="I111" s="76" t="s">
        <v>866</v>
      </c>
      <c r="J111" s="39"/>
      <c r="K111" s="39"/>
      <c r="L111" s="39"/>
      <c r="M111" s="77"/>
      <c r="N111" s="135" t="s">
        <v>573</v>
      </c>
      <c r="O111" s="52"/>
      <c r="P111" s="52"/>
      <c r="Q111" s="52"/>
      <c r="R111" s="77"/>
    </row>
    <row r="112" spans="1:18" ht="17.25" customHeight="1" x14ac:dyDescent="0.2">
      <c r="A112" s="76" t="s">
        <v>22</v>
      </c>
      <c r="B112" s="52" t="s">
        <v>142</v>
      </c>
      <c r="C112" s="52"/>
      <c r="D112" s="52"/>
      <c r="E112" s="52" t="s">
        <v>16</v>
      </c>
      <c r="F112" s="52" t="s">
        <v>143</v>
      </c>
      <c r="G112" s="52"/>
      <c r="H112" s="77"/>
      <c r="I112" s="76" t="s">
        <v>1079</v>
      </c>
      <c r="J112" s="39"/>
      <c r="K112" s="39"/>
      <c r="L112" s="39"/>
      <c r="M112" s="77"/>
      <c r="N112" s="206" t="s">
        <v>1267</v>
      </c>
      <c r="O112" s="52"/>
      <c r="P112" s="52"/>
      <c r="Q112" s="52"/>
      <c r="R112" s="77"/>
    </row>
    <row r="113" spans="1:18" ht="17.25" customHeight="1" x14ac:dyDescent="0.2">
      <c r="A113" s="76" t="s">
        <v>22</v>
      </c>
      <c r="B113" s="52" t="s">
        <v>144</v>
      </c>
      <c r="C113" s="52"/>
      <c r="D113" s="52"/>
      <c r="E113" s="52" t="s">
        <v>16</v>
      </c>
      <c r="F113" s="52" t="s">
        <v>145</v>
      </c>
      <c r="G113" s="52"/>
      <c r="H113" s="77"/>
      <c r="I113" s="76" t="s">
        <v>1080</v>
      </c>
      <c r="J113" s="39"/>
      <c r="K113" s="39"/>
      <c r="L113" s="39"/>
      <c r="M113" s="77"/>
      <c r="N113" s="206" t="s">
        <v>1266</v>
      </c>
      <c r="O113" s="52"/>
      <c r="P113" s="52"/>
      <c r="Q113" s="52"/>
      <c r="R113" s="77"/>
    </row>
    <row r="114" spans="1:18" ht="17.25" customHeight="1" x14ac:dyDescent="0.2">
      <c r="A114" s="169" t="s">
        <v>12</v>
      </c>
      <c r="B114" s="52" t="s">
        <v>1078</v>
      </c>
      <c r="C114" s="52"/>
      <c r="D114" s="52"/>
      <c r="E114" s="52"/>
      <c r="F114" s="52"/>
      <c r="G114" s="52"/>
      <c r="H114" s="77" t="s">
        <v>44</v>
      </c>
      <c r="I114" s="76"/>
      <c r="J114" s="39"/>
      <c r="K114" s="39"/>
      <c r="L114" s="39"/>
      <c r="M114" s="77"/>
      <c r="N114" s="135"/>
      <c r="O114" s="52"/>
      <c r="P114" s="52"/>
      <c r="Q114" s="52"/>
      <c r="R114" s="77"/>
    </row>
    <row r="115" spans="1:18" ht="17.25" customHeight="1" x14ac:dyDescent="0.2">
      <c r="A115" s="76" t="s">
        <v>22</v>
      </c>
      <c r="B115" s="52" t="s">
        <v>1076</v>
      </c>
      <c r="C115" s="52"/>
      <c r="D115" s="52"/>
      <c r="E115" s="52" t="s">
        <v>16</v>
      </c>
      <c r="F115" s="52"/>
      <c r="G115" s="52"/>
      <c r="H115" s="77"/>
      <c r="I115" s="76" t="s">
        <v>1077</v>
      </c>
      <c r="J115" s="39"/>
      <c r="K115" s="39"/>
      <c r="L115" s="39"/>
      <c r="M115" s="77"/>
      <c r="N115" s="206" t="s">
        <v>1268</v>
      </c>
      <c r="O115" s="52"/>
      <c r="P115" s="52"/>
      <c r="Q115" s="52"/>
      <c r="R115" s="77"/>
    </row>
    <row r="116" spans="1:18" ht="17.25" customHeight="1" x14ac:dyDescent="0.2">
      <c r="A116" s="76" t="s">
        <v>49</v>
      </c>
      <c r="B116" s="52" t="s">
        <v>1082</v>
      </c>
      <c r="C116" s="52"/>
      <c r="D116" s="52"/>
      <c r="E116" s="52"/>
      <c r="F116" s="52"/>
      <c r="G116" s="52"/>
      <c r="H116" s="77"/>
      <c r="I116" s="76" t="s">
        <v>1083</v>
      </c>
      <c r="J116" s="39"/>
      <c r="K116" s="39"/>
      <c r="L116" s="39"/>
      <c r="M116" s="77" t="s">
        <v>1238</v>
      </c>
      <c r="N116" s="196"/>
      <c r="O116" s="52"/>
      <c r="P116" s="52"/>
      <c r="Q116" s="52"/>
      <c r="R116" s="77" t="s">
        <v>1238</v>
      </c>
    </row>
    <row r="117" spans="1:18" ht="17.25" customHeight="1" x14ac:dyDescent="0.2">
      <c r="A117" s="161" t="s">
        <v>20</v>
      </c>
      <c r="B117" s="52"/>
      <c r="C117" s="52"/>
      <c r="D117" s="52"/>
      <c r="E117" s="52"/>
      <c r="F117" s="52"/>
      <c r="G117" s="52"/>
      <c r="H117" s="77"/>
      <c r="I117" s="76"/>
      <c r="J117" s="39"/>
      <c r="K117" s="39"/>
      <c r="L117" s="39"/>
      <c r="M117" s="77"/>
      <c r="N117" s="135"/>
      <c r="O117" s="52"/>
      <c r="P117" s="52"/>
      <c r="Q117" s="52"/>
      <c r="R117" s="77"/>
    </row>
    <row r="118" spans="1:18" ht="17.25" customHeight="1" x14ac:dyDescent="0.2">
      <c r="A118" s="76" t="s">
        <v>22</v>
      </c>
      <c r="B118" s="52" t="s">
        <v>146</v>
      </c>
      <c r="C118" s="52"/>
      <c r="D118" s="52"/>
      <c r="E118" s="52" t="s">
        <v>16</v>
      </c>
      <c r="F118" s="52"/>
      <c r="G118" s="52"/>
      <c r="H118" s="77"/>
      <c r="I118" s="76" t="s">
        <v>867</v>
      </c>
      <c r="J118" s="39"/>
      <c r="K118" s="39"/>
      <c r="L118" s="39"/>
      <c r="M118" s="77"/>
      <c r="N118" s="135" t="s">
        <v>574</v>
      </c>
      <c r="O118" s="52"/>
      <c r="P118" s="52"/>
      <c r="Q118" s="52"/>
      <c r="R118" s="77"/>
    </row>
    <row r="119" spans="1:18" ht="17.25" customHeight="1" x14ac:dyDescent="0.2">
      <c r="A119" s="76" t="s">
        <v>147</v>
      </c>
      <c r="B119" s="52" t="s">
        <v>148</v>
      </c>
      <c r="C119" s="52"/>
      <c r="D119" s="52"/>
      <c r="E119" s="52" t="s">
        <v>16</v>
      </c>
      <c r="F119" s="52"/>
      <c r="G119" s="52"/>
      <c r="H119" s="77"/>
      <c r="I119" s="76" t="s">
        <v>868</v>
      </c>
      <c r="J119" s="39"/>
      <c r="K119" s="39"/>
      <c r="L119" s="39"/>
      <c r="M119" s="77"/>
      <c r="N119" s="135" t="s">
        <v>575</v>
      </c>
      <c r="O119" s="52"/>
      <c r="P119" s="52"/>
      <c r="Q119" s="52"/>
      <c r="R119" s="77"/>
    </row>
    <row r="120" spans="1:18" ht="17.25" customHeight="1" x14ac:dyDescent="0.2">
      <c r="A120" s="161" t="s">
        <v>20</v>
      </c>
      <c r="B120" s="52"/>
      <c r="C120" s="52"/>
      <c r="D120" s="52"/>
      <c r="E120" s="52"/>
      <c r="F120" s="52"/>
      <c r="G120" s="52"/>
      <c r="H120" s="77"/>
      <c r="I120" s="76"/>
      <c r="J120" s="39"/>
      <c r="K120" s="39"/>
      <c r="L120" s="39"/>
      <c r="M120" s="77"/>
      <c r="N120" s="76"/>
      <c r="O120" s="52"/>
      <c r="P120" s="52"/>
      <c r="Q120" s="52"/>
      <c r="R120" s="77"/>
    </row>
    <row r="121" spans="1:18" ht="17.25" customHeight="1" x14ac:dyDescent="0.2">
      <c r="A121" s="94"/>
      <c r="H121" s="71"/>
      <c r="I121" s="70"/>
      <c r="M121" s="71"/>
      <c r="N121" s="70"/>
      <c r="R121" s="71"/>
    </row>
    <row r="122" spans="1:18" s="200" customFormat="1" ht="17.25" customHeight="1" x14ac:dyDescent="0.2">
      <c r="A122" s="197" t="s">
        <v>12</v>
      </c>
      <c r="B122" s="198" t="s">
        <v>1084</v>
      </c>
      <c r="C122" s="198"/>
      <c r="D122" s="198"/>
      <c r="E122" s="198"/>
      <c r="F122" s="198" t="s">
        <v>26</v>
      </c>
      <c r="G122" s="198"/>
      <c r="H122" s="198"/>
      <c r="I122" s="205" t="s">
        <v>1112</v>
      </c>
      <c r="M122" s="201"/>
      <c r="N122" s="205" t="s">
        <v>1101</v>
      </c>
      <c r="R122" s="201"/>
    </row>
    <row r="123" spans="1:18" s="200" customFormat="1" ht="17.25" customHeight="1" x14ac:dyDescent="0.2">
      <c r="A123" s="202" t="s">
        <v>49</v>
      </c>
      <c r="B123" s="198" t="s">
        <v>1085</v>
      </c>
      <c r="C123" s="198"/>
      <c r="D123" s="198"/>
      <c r="E123" s="198"/>
      <c r="F123" s="198"/>
      <c r="G123" s="198"/>
      <c r="H123" s="198"/>
      <c r="I123" s="199" t="s">
        <v>1113</v>
      </c>
      <c r="M123" s="201"/>
      <c r="N123" s="199" t="s">
        <v>1269</v>
      </c>
      <c r="R123" s="201"/>
    </row>
    <row r="124" spans="1:18" s="200" customFormat="1" ht="17.25" customHeight="1" x14ac:dyDescent="0.2">
      <c r="A124" s="203" t="s">
        <v>12</v>
      </c>
      <c r="B124" s="198" t="s">
        <v>1086</v>
      </c>
      <c r="C124" s="198"/>
      <c r="D124" s="198"/>
      <c r="E124" s="198"/>
      <c r="F124" s="198"/>
      <c r="G124" s="198"/>
      <c r="H124" s="198" t="s">
        <v>44</v>
      </c>
      <c r="I124" s="205" t="s">
        <v>1114</v>
      </c>
      <c r="M124" s="201"/>
      <c r="N124" s="199" t="s">
        <v>1102</v>
      </c>
      <c r="R124" s="201"/>
    </row>
    <row r="125" spans="1:18" s="200" customFormat="1" ht="17.25" customHeight="1" x14ac:dyDescent="0.2">
      <c r="A125" s="202" t="s">
        <v>49</v>
      </c>
      <c r="B125" s="198" t="s">
        <v>1087</v>
      </c>
      <c r="C125" s="198"/>
      <c r="D125" s="198"/>
      <c r="E125" s="198"/>
      <c r="F125" s="198"/>
      <c r="G125" s="198"/>
      <c r="H125" s="198"/>
      <c r="I125" s="199" t="s">
        <v>1115</v>
      </c>
      <c r="M125" s="201"/>
      <c r="N125" s="206" t="s">
        <v>1270</v>
      </c>
      <c r="R125" s="201"/>
    </row>
    <row r="126" spans="1:18" s="200" customFormat="1" ht="17.25" customHeight="1" x14ac:dyDescent="0.2">
      <c r="A126" s="198" t="s">
        <v>1088</v>
      </c>
      <c r="B126" s="198" t="s">
        <v>1089</v>
      </c>
      <c r="C126" s="198"/>
      <c r="D126" s="198"/>
      <c r="E126" s="198" t="s">
        <v>16</v>
      </c>
      <c r="F126" s="198"/>
      <c r="G126" s="198"/>
      <c r="H126" s="198"/>
      <c r="I126" s="199" t="s">
        <v>1116</v>
      </c>
      <c r="L126" s="200" t="s">
        <v>1410</v>
      </c>
      <c r="M126" s="201"/>
      <c r="N126" s="199" t="s">
        <v>1103</v>
      </c>
      <c r="Q126" s="200" t="s">
        <v>541</v>
      </c>
      <c r="R126" s="201"/>
    </row>
    <row r="127" spans="1:18" s="200" customFormat="1" ht="17.25" customHeight="1" x14ac:dyDescent="0.2">
      <c r="A127" s="198" t="s">
        <v>1088</v>
      </c>
      <c r="B127" s="198" t="s">
        <v>1090</v>
      </c>
      <c r="C127" s="198"/>
      <c r="D127" s="198"/>
      <c r="E127" s="198" t="s">
        <v>16</v>
      </c>
      <c r="F127" s="198"/>
      <c r="G127" s="198"/>
      <c r="H127" s="198"/>
      <c r="I127" s="199" t="s">
        <v>1117</v>
      </c>
      <c r="L127" s="200" t="s">
        <v>1410</v>
      </c>
      <c r="M127" s="201"/>
      <c r="N127" s="199" t="s">
        <v>1104</v>
      </c>
      <c r="Q127" s="200" t="s">
        <v>541</v>
      </c>
      <c r="R127" s="201"/>
    </row>
    <row r="128" spans="1:18" s="200" customFormat="1" ht="17.25" customHeight="1" x14ac:dyDescent="0.2">
      <c r="A128" s="198" t="s">
        <v>1088</v>
      </c>
      <c r="B128" s="198" t="s">
        <v>1091</v>
      </c>
      <c r="C128" s="198"/>
      <c r="D128" s="198"/>
      <c r="E128" s="198" t="s">
        <v>16</v>
      </c>
      <c r="F128" s="198"/>
      <c r="G128" s="198"/>
      <c r="H128" s="198"/>
      <c r="I128" s="199" t="s">
        <v>1118</v>
      </c>
      <c r="L128" s="200" t="s">
        <v>1410</v>
      </c>
      <c r="M128" s="201"/>
      <c r="N128" s="199" t="s">
        <v>1105</v>
      </c>
      <c r="Q128" s="200" t="s">
        <v>541</v>
      </c>
      <c r="R128" s="201"/>
    </row>
    <row r="129" spans="1:18" s="200" customFormat="1" ht="17.25" customHeight="1" x14ac:dyDescent="0.2">
      <c r="A129" s="203" t="s">
        <v>20</v>
      </c>
      <c r="B129" s="198"/>
      <c r="C129" s="198"/>
      <c r="D129" s="198"/>
      <c r="E129" s="198"/>
      <c r="F129" s="198"/>
      <c r="G129" s="198"/>
      <c r="H129" s="198"/>
      <c r="I129" s="199"/>
      <c r="M129" s="201"/>
      <c r="N129" s="199"/>
      <c r="R129" s="201"/>
    </row>
    <row r="130" spans="1:18" s="200" customFormat="1" ht="17.25" customHeight="1" x14ac:dyDescent="0.2">
      <c r="A130" s="198" t="s">
        <v>1088</v>
      </c>
      <c r="B130" s="198" t="s">
        <v>1123</v>
      </c>
      <c r="C130" s="198"/>
      <c r="D130" s="198"/>
      <c r="E130" s="198" t="s">
        <v>16</v>
      </c>
      <c r="F130" s="198"/>
      <c r="G130" s="198"/>
      <c r="H130" s="198"/>
      <c r="I130" s="199" t="s">
        <v>1124</v>
      </c>
      <c r="M130" s="201"/>
      <c r="N130" s="206" t="s">
        <v>1272</v>
      </c>
      <c r="R130" s="201"/>
    </row>
    <row r="131" spans="1:18" s="200" customFormat="1" ht="17.25" customHeight="1" x14ac:dyDescent="0.2">
      <c r="A131" s="198" t="s">
        <v>1088</v>
      </c>
      <c r="B131" s="198" t="s">
        <v>1125</v>
      </c>
      <c r="C131" s="198"/>
      <c r="D131" s="198"/>
      <c r="E131" s="198" t="s">
        <v>16</v>
      </c>
      <c r="F131" s="198"/>
      <c r="G131" s="198"/>
      <c r="H131" s="198"/>
      <c r="I131" s="199" t="s">
        <v>1126</v>
      </c>
      <c r="M131" s="201"/>
      <c r="N131" s="206" t="s">
        <v>1271</v>
      </c>
      <c r="R131" s="201"/>
    </row>
    <row r="132" spans="1:18" s="200" customFormat="1" ht="17.25" customHeight="1" x14ac:dyDescent="0.2">
      <c r="A132" s="198" t="s">
        <v>1088</v>
      </c>
      <c r="B132" s="198" t="s">
        <v>1127</v>
      </c>
      <c r="C132" s="198"/>
      <c r="D132" s="198"/>
      <c r="E132" s="198" t="s">
        <v>16</v>
      </c>
      <c r="F132" s="198"/>
      <c r="G132" s="198"/>
      <c r="H132" s="198"/>
      <c r="I132" s="199" t="s">
        <v>1128</v>
      </c>
      <c r="M132" s="201"/>
      <c r="N132" s="206" t="s">
        <v>1273</v>
      </c>
      <c r="R132" s="201"/>
    </row>
    <row r="133" spans="1:18" s="200" customFormat="1" ht="17.25" customHeight="1" x14ac:dyDescent="0.2">
      <c r="A133" s="198" t="s">
        <v>1092</v>
      </c>
      <c r="B133" s="198" t="s">
        <v>1093</v>
      </c>
      <c r="C133" s="198"/>
      <c r="D133" s="204"/>
      <c r="E133" s="198" t="s">
        <v>16</v>
      </c>
      <c r="F133" s="198" t="s">
        <v>82</v>
      </c>
      <c r="G133" s="204"/>
      <c r="H133" s="204"/>
      <c r="I133" s="199" t="s">
        <v>1119</v>
      </c>
      <c r="M133" s="201"/>
      <c r="N133" s="211" t="s">
        <v>1106</v>
      </c>
      <c r="R133" s="201"/>
    </row>
    <row r="134" spans="1:18" s="200" customFormat="1" ht="17.25" customHeight="1" x14ac:dyDescent="0.2">
      <c r="A134" s="198" t="s">
        <v>1088</v>
      </c>
      <c r="B134" s="198" t="s">
        <v>1094</v>
      </c>
      <c r="C134" s="198"/>
      <c r="D134" s="204"/>
      <c r="E134" s="198" t="s">
        <v>16</v>
      </c>
      <c r="F134" s="198" t="s">
        <v>1095</v>
      </c>
      <c r="G134" s="204"/>
      <c r="H134" s="204"/>
      <c r="I134" s="199" t="s">
        <v>1120</v>
      </c>
      <c r="M134" s="201"/>
      <c r="N134" s="211" t="s">
        <v>1107</v>
      </c>
      <c r="R134" s="201"/>
    </row>
    <row r="135" spans="1:18" s="200" customFormat="1" ht="17.25" customHeight="1" x14ac:dyDescent="0.2">
      <c r="A135" s="198" t="s">
        <v>14</v>
      </c>
      <c r="B135" s="198" t="s">
        <v>1096</v>
      </c>
      <c r="C135" s="198"/>
      <c r="D135" s="198" t="s">
        <v>1097</v>
      </c>
      <c r="E135" s="198" t="s">
        <v>16</v>
      </c>
      <c r="F135" s="198" t="s">
        <v>82</v>
      </c>
      <c r="G135" s="198"/>
      <c r="H135" s="198"/>
      <c r="I135" s="199" t="s">
        <v>1121</v>
      </c>
      <c r="K135" s="200" t="s">
        <v>1411</v>
      </c>
      <c r="M135" s="201"/>
      <c r="N135" s="211" t="s">
        <v>1108</v>
      </c>
      <c r="P135" s="200" t="s">
        <v>1109</v>
      </c>
      <c r="R135" s="201"/>
    </row>
    <row r="136" spans="1:18" s="200" customFormat="1" ht="17.25" customHeight="1" x14ac:dyDescent="0.2">
      <c r="A136" s="198" t="s">
        <v>14</v>
      </c>
      <c r="B136" s="198" t="s">
        <v>1098</v>
      </c>
      <c r="C136" s="198"/>
      <c r="D136" s="198" t="s">
        <v>1099</v>
      </c>
      <c r="E136" s="198" t="s">
        <v>16</v>
      </c>
      <c r="F136" s="198" t="s">
        <v>1100</v>
      </c>
      <c r="G136" s="198"/>
      <c r="H136" s="198"/>
      <c r="I136" s="199" t="s">
        <v>1122</v>
      </c>
      <c r="K136" s="200" t="s">
        <v>1412</v>
      </c>
      <c r="M136" s="201"/>
      <c r="N136" s="211" t="s">
        <v>1110</v>
      </c>
      <c r="P136" s="200" t="s">
        <v>1111</v>
      </c>
      <c r="R136" s="201"/>
    </row>
    <row r="137" spans="1:18" s="200" customFormat="1" ht="17.25" customHeight="1" x14ac:dyDescent="0.2">
      <c r="A137" s="197" t="s">
        <v>20</v>
      </c>
      <c r="B137" s="198"/>
      <c r="C137" s="198"/>
      <c r="D137" s="198"/>
      <c r="E137" s="198"/>
      <c r="F137" s="198"/>
      <c r="G137" s="198"/>
      <c r="H137" s="198"/>
      <c r="I137" s="199"/>
      <c r="M137" s="201"/>
      <c r="N137" s="199"/>
      <c r="R137" s="201"/>
    </row>
    <row r="138" spans="1:18" ht="17.25" customHeight="1" x14ac:dyDescent="0.2">
      <c r="A138" s="94"/>
      <c r="H138" s="71"/>
      <c r="I138" s="70"/>
      <c r="M138" s="71"/>
      <c r="N138" s="70"/>
      <c r="R138" s="71"/>
    </row>
    <row r="139" spans="1:18" ht="17.25" customHeight="1" x14ac:dyDescent="0.2">
      <c r="A139" s="170" t="s">
        <v>12</v>
      </c>
      <c r="B139" s="53" t="s">
        <v>352</v>
      </c>
      <c r="C139" s="53"/>
      <c r="D139" s="53"/>
      <c r="E139" s="53"/>
      <c r="F139" s="53"/>
      <c r="G139" s="53"/>
      <c r="H139" s="89"/>
      <c r="I139" s="88" t="s">
        <v>873</v>
      </c>
      <c r="J139" s="40"/>
      <c r="K139" s="40"/>
      <c r="L139" s="40"/>
      <c r="M139" s="89"/>
      <c r="N139" s="137" t="s">
        <v>626</v>
      </c>
      <c r="O139" s="53"/>
      <c r="P139" s="53"/>
      <c r="Q139" s="53"/>
      <c r="R139" s="89"/>
    </row>
    <row r="140" spans="1:18" ht="17.25" customHeight="1" x14ac:dyDescent="0.2">
      <c r="A140" s="90" t="s">
        <v>49</v>
      </c>
      <c r="B140" s="53" t="s">
        <v>149</v>
      </c>
      <c r="C140" s="53"/>
      <c r="D140" s="53"/>
      <c r="E140" s="53"/>
      <c r="F140" s="53"/>
      <c r="G140" s="53"/>
      <c r="H140" s="89"/>
      <c r="I140" s="90" t="s">
        <v>874</v>
      </c>
      <c r="J140" s="40"/>
      <c r="K140" s="40"/>
      <c r="L140" s="40"/>
      <c r="M140" s="89"/>
      <c r="N140" s="138" t="s">
        <v>627</v>
      </c>
      <c r="O140" s="53"/>
      <c r="P140" s="53"/>
      <c r="Q140" s="53"/>
      <c r="R140" s="89"/>
    </row>
    <row r="141" spans="1:18" ht="17.25" customHeight="1" x14ac:dyDescent="0.2">
      <c r="A141" s="90" t="s">
        <v>22</v>
      </c>
      <c r="B141" s="53" t="s">
        <v>150</v>
      </c>
      <c r="C141" s="53"/>
      <c r="D141" s="53"/>
      <c r="E141" s="53" t="s">
        <v>16</v>
      </c>
      <c r="F141" s="53"/>
      <c r="G141" s="53"/>
      <c r="H141" s="89"/>
      <c r="I141" s="90" t="s">
        <v>1424</v>
      </c>
      <c r="J141" s="40"/>
      <c r="K141" s="40"/>
      <c r="L141" s="40"/>
      <c r="M141" s="89"/>
      <c r="N141" s="206" t="s">
        <v>1274</v>
      </c>
      <c r="O141" s="53"/>
      <c r="P141" s="53"/>
      <c r="Q141" s="53"/>
      <c r="R141" s="89"/>
    </row>
    <row r="142" spans="1:18" ht="17.25" customHeight="1" x14ac:dyDescent="0.2">
      <c r="A142" s="90" t="s">
        <v>22</v>
      </c>
      <c r="B142" s="53" t="s">
        <v>151</v>
      </c>
      <c r="C142" s="53"/>
      <c r="D142" s="53"/>
      <c r="E142" s="53" t="s">
        <v>16</v>
      </c>
      <c r="F142" s="53" t="s">
        <v>152</v>
      </c>
      <c r="G142" s="53"/>
      <c r="H142" s="89"/>
      <c r="I142" s="90" t="s">
        <v>875</v>
      </c>
      <c r="J142" s="40"/>
      <c r="K142" s="40"/>
      <c r="L142" s="40"/>
      <c r="M142" s="89"/>
      <c r="N142" s="138" t="s">
        <v>628</v>
      </c>
      <c r="O142" s="53"/>
      <c r="P142" s="53"/>
      <c r="Q142" s="53"/>
      <c r="R142" s="89"/>
    </row>
    <row r="143" spans="1:18" ht="17.25" customHeight="1" x14ac:dyDescent="0.2">
      <c r="A143" s="90" t="s">
        <v>22</v>
      </c>
      <c r="B143" s="53" t="s">
        <v>153</v>
      </c>
      <c r="C143" s="53"/>
      <c r="D143" s="53"/>
      <c r="E143" s="53" t="s">
        <v>16</v>
      </c>
      <c r="F143" s="53" t="s">
        <v>154</v>
      </c>
      <c r="G143" s="53"/>
      <c r="H143" s="89"/>
      <c r="I143" s="90" t="s">
        <v>876</v>
      </c>
      <c r="J143" s="40"/>
      <c r="K143" s="40"/>
      <c r="L143" s="40"/>
      <c r="M143" s="89"/>
      <c r="N143" s="206" t="s">
        <v>1275</v>
      </c>
      <c r="O143" s="53"/>
      <c r="P143" s="53"/>
      <c r="Q143" s="53"/>
      <c r="R143" s="89"/>
    </row>
    <row r="144" spans="1:18" ht="17.25" customHeight="1" x14ac:dyDescent="0.2">
      <c r="A144" s="90" t="s">
        <v>22</v>
      </c>
      <c r="B144" s="53" t="s">
        <v>1129</v>
      </c>
      <c r="C144" s="53"/>
      <c r="D144" s="53"/>
      <c r="E144" s="53" t="s">
        <v>16</v>
      </c>
      <c r="F144" s="53" t="s">
        <v>154</v>
      </c>
      <c r="G144" s="53"/>
      <c r="H144" s="89"/>
      <c r="I144" s="90" t="s">
        <v>1130</v>
      </c>
      <c r="J144" s="40"/>
      <c r="K144" s="40"/>
      <c r="L144" s="40"/>
      <c r="M144" s="89"/>
      <c r="N144" s="206" t="s">
        <v>1276</v>
      </c>
      <c r="O144" s="53"/>
      <c r="P144" s="53"/>
      <c r="Q144" s="53"/>
      <c r="R144" s="89"/>
    </row>
    <row r="145" spans="1:18" ht="17.25" customHeight="1" x14ac:dyDescent="0.2">
      <c r="A145" s="191" t="s">
        <v>12</v>
      </c>
      <c r="B145" s="53" t="s">
        <v>1439</v>
      </c>
      <c r="C145" s="53"/>
      <c r="D145" s="53"/>
      <c r="E145" s="53"/>
      <c r="F145" s="53" t="s">
        <v>157</v>
      </c>
      <c r="G145" s="53"/>
      <c r="H145" s="89" t="s">
        <v>44</v>
      </c>
      <c r="I145" s="90"/>
      <c r="J145" s="40"/>
      <c r="K145" s="40"/>
      <c r="L145" s="40"/>
      <c r="M145" s="89"/>
      <c r="N145" s="138"/>
      <c r="O145" s="53"/>
      <c r="P145" s="53"/>
      <c r="Q145" s="53"/>
      <c r="R145" s="89"/>
    </row>
    <row r="146" spans="1:18" ht="17.25" customHeight="1" x14ac:dyDescent="0.2">
      <c r="A146" s="90" t="s">
        <v>155</v>
      </c>
      <c r="B146" s="53" t="s">
        <v>156</v>
      </c>
      <c r="C146" s="53"/>
      <c r="D146" s="53"/>
      <c r="E146" s="53" t="s">
        <v>16</v>
      </c>
      <c r="F146" s="53"/>
      <c r="G146" s="53"/>
      <c r="H146" s="89"/>
      <c r="I146" s="90" t="s">
        <v>877</v>
      </c>
      <c r="J146" s="40"/>
      <c r="K146" s="41"/>
      <c r="L146" s="40"/>
      <c r="M146" s="89"/>
      <c r="N146" s="206" t="s">
        <v>1277</v>
      </c>
      <c r="O146" s="53"/>
      <c r="P146" s="53"/>
      <c r="Q146" s="53"/>
      <c r="R146" s="89"/>
    </row>
    <row r="147" spans="1:18" ht="17.25" customHeight="1" x14ac:dyDescent="0.2">
      <c r="A147" s="90" t="s">
        <v>49</v>
      </c>
      <c r="B147" s="53" t="s">
        <v>1011</v>
      </c>
      <c r="C147" s="53"/>
      <c r="D147" s="53"/>
      <c r="E147" s="53"/>
      <c r="F147" s="53"/>
      <c r="G147" s="53"/>
      <c r="H147" s="89"/>
      <c r="I147" s="90"/>
      <c r="J147" s="40"/>
      <c r="K147" s="41"/>
      <c r="L147" s="40"/>
      <c r="M147" s="89" t="s">
        <v>1243</v>
      </c>
      <c r="N147" s="138"/>
      <c r="O147" s="53"/>
      <c r="P147" s="53"/>
      <c r="Q147" s="53"/>
      <c r="R147" s="89" t="s">
        <v>1243</v>
      </c>
    </row>
    <row r="148" spans="1:18" ht="17.25" customHeight="1" x14ac:dyDescent="0.2">
      <c r="A148" s="191" t="s">
        <v>20</v>
      </c>
      <c r="B148" s="53"/>
      <c r="C148" s="53"/>
      <c r="D148" s="53"/>
      <c r="E148" s="53"/>
      <c r="F148" s="53"/>
      <c r="G148" s="53"/>
      <c r="H148" s="89"/>
      <c r="I148" s="90"/>
      <c r="J148" s="40"/>
      <c r="K148" s="41"/>
      <c r="L148" s="40"/>
      <c r="M148" s="89"/>
      <c r="N148" s="138"/>
      <c r="O148" s="53"/>
      <c r="P148" s="53"/>
      <c r="Q148" s="53"/>
      <c r="R148" s="89"/>
    </row>
    <row r="149" spans="1:18" ht="17.25" customHeight="1" x14ac:dyDescent="0.2">
      <c r="A149" s="90" t="s">
        <v>22</v>
      </c>
      <c r="B149" s="53" t="s">
        <v>158</v>
      </c>
      <c r="C149" s="53"/>
      <c r="D149" s="53"/>
      <c r="E149" s="53" t="s">
        <v>16</v>
      </c>
      <c r="F149" s="53" t="s">
        <v>157</v>
      </c>
      <c r="G149" s="53"/>
      <c r="H149" s="89"/>
      <c r="I149" s="90" t="s">
        <v>878</v>
      </c>
      <c r="J149" s="40"/>
      <c r="K149" s="40"/>
      <c r="L149" s="40"/>
      <c r="M149" s="89"/>
      <c r="N149" s="138" t="s">
        <v>1278</v>
      </c>
      <c r="O149" s="53"/>
      <c r="P149" s="53"/>
      <c r="Q149" s="53"/>
      <c r="R149" s="89"/>
    </row>
    <row r="150" spans="1:18" ht="17.25" customHeight="1" x14ac:dyDescent="0.2">
      <c r="A150" s="90" t="s">
        <v>12</v>
      </c>
      <c r="B150" s="53" t="s">
        <v>1429</v>
      </c>
      <c r="C150" s="53"/>
      <c r="D150" s="53"/>
      <c r="E150" s="53"/>
      <c r="F150" s="53" t="s">
        <v>160</v>
      </c>
      <c r="G150" s="53"/>
      <c r="H150" s="89" t="s">
        <v>44</v>
      </c>
      <c r="I150" s="90"/>
      <c r="J150" s="40"/>
      <c r="K150" s="40"/>
      <c r="L150" s="40"/>
      <c r="M150" s="89"/>
      <c r="N150" s="138"/>
      <c r="O150" s="53"/>
      <c r="P150" s="53"/>
      <c r="Q150" s="53"/>
      <c r="R150" s="89"/>
    </row>
    <row r="151" spans="1:18" ht="17.25" customHeight="1" x14ac:dyDescent="0.2">
      <c r="A151" s="90" t="s">
        <v>14</v>
      </c>
      <c r="B151" s="53" t="s">
        <v>159</v>
      </c>
      <c r="C151" s="53"/>
      <c r="D151" s="53" t="s">
        <v>397</v>
      </c>
      <c r="E151" s="53" t="s">
        <v>16</v>
      </c>
      <c r="F151" s="53"/>
      <c r="G151" s="53"/>
      <c r="H151" s="89"/>
      <c r="I151" s="90" t="s">
        <v>879</v>
      </c>
      <c r="J151" s="40" t="s">
        <v>1131</v>
      </c>
      <c r="K151" s="40" t="s">
        <v>1386</v>
      </c>
      <c r="L151" s="40"/>
      <c r="M151" s="89"/>
      <c r="N151" s="206" t="s">
        <v>1279</v>
      </c>
      <c r="O151" s="53" t="s">
        <v>576</v>
      </c>
      <c r="P151" s="53" t="s">
        <v>629</v>
      </c>
      <c r="Q151" s="53"/>
      <c r="R151" s="89"/>
    </row>
    <row r="152" spans="1:18" ht="17.25" customHeight="1" x14ac:dyDescent="0.2">
      <c r="A152" s="90" t="s">
        <v>49</v>
      </c>
      <c r="B152" s="53" t="s">
        <v>1217</v>
      </c>
      <c r="C152" s="53"/>
      <c r="D152" s="53"/>
      <c r="E152" s="53"/>
      <c r="F152" s="53"/>
      <c r="G152" s="53"/>
      <c r="H152" s="89"/>
      <c r="I152" s="90"/>
      <c r="J152" s="40"/>
      <c r="K152" s="40"/>
      <c r="L152" s="40"/>
      <c r="M152" s="89" t="s">
        <v>1243</v>
      </c>
      <c r="N152" s="206"/>
      <c r="O152" s="53"/>
      <c r="P152" s="53"/>
      <c r="Q152" s="53"/>
      <c r="R152" s="89" t="s">
        <v>1243</v>
      </c>
    </row>
    <row r="153" spans="1:18" ht="17.25" customHeight="1" x14ac:dyDescent="0.2">
      <c r="A153" s="191" t="s">
        <v>20</v>
      </c>
      <c r="B153" s="53"/>
      <c r="C153" s="53"/>
      <c r="D153" s="53"/>
      <c r="E153" s="53"/>
      <c r="F153" s="53"/>
      <c r="G153" s="53"/>
      <c r="H153" s="89"/>
      <c r="I153" s="90"/>
      <c r="J153" s="40"/>
      <c r="K153" s="40"/>
      <c r="L153" s="40"/>
      <c r="M153" s="89"/>
      <c r="N153" s="206"/>
      <c r="O153" s="53"/>
      <c r="P153" s="53"/>
      <c r="Q153" s="53"/>
      <c r="R153" s="89"/>
    </row>
    <row r="154" spans="1:18" ht="17.25" customHeight="1" x14ac:dyDescent="0.2">
      <c r="A154" s="191" t="s">
        <v>12</v>
      </c>
      <c r="B154" s="53" t="s">
        <v>1431</v>
      </c>
      <c r="C154" s="53"/>
      <c r="D154" s="53"/>
      <c r="E154" s="53"/>
      <c r="F154" s="53" t="s">
        <v>160</v>
      </c>
      <c r="G154" s="53"/>
      <c r="H154" s="89" t="s">
        <v>44</v>
      </c>
      <c r="I154" s="90"/>
      <c r="J154" s="40"/>
      <c r="K154" s="40"/>
      <c r="L154" s="40"/>
      <c r="M154" s="89"/>
      <c r="N154" s="206"/>
      <c r="O154" s="53"/>
      <c r="P154" s="53"/>
      <c r="Q154" s="53"/>
      <c r="R154" s="89"/>
    </row>
    <row r="155" spans="1:18" ht="17.25" customHeight="1" x14ac:dyDescent="0.2">
      <c r="A155" s="90" t="s">
        <v>14</v>
      </c>
      <c r="B155" s="53" t="s">
        <v>161</v>
      </c>
      <c r="C155" s="53"/>
      <c r="D155" s="53" t="s">
        <v>397</v>
      </c>
      <c r="E155" s="53" t="s">
        <v>16</v>
      </c>
      <c r="F155" s="53"/>
      <c r="G155" s="53"/>
      <c r="H155" s="89"/>
      <c r="I155" s="90" t="s">
        <v>880</v>
      </c>
      <c r="J155" s="40" t="s">
        <v>1131</v>
      </c>
      <c r="K155" s="40" t="s">
        <v>1386</v>
      </c>
      <c r="L155" s="40"/>
      <c r="M155" s="89"/>
      <c r="N155" s="138" t="s">
        <v>630</v>
      </c>
      <c r="O155" s="53" t="s">
        <v>576</v>
      </c>
      <c r="P155" s="53" t="s">
        <v>629</v>
      </c>
      <c r="Q155" s="53"/>
      <c r="R155" s="89"/>
    </row>
    <row r="156" spans="1:18" ht="17.25" customHeight="1" x14ac:dyDescent="0.2">
      <c r="A156" s="90" t="s">
        <v>49</v>
      </c>
      <c r="B156" s="53" t="s">
        <v>1430</v>
      </c>
      <c r="C156" s="53"/>
      <c r="D156" s="53"/>
      <c r="E156" s="53"/>
      <c r="F156" s="53"/>
      <c r="G156" s="53"/>
      <c r="H156" s="89"/>
      <c r="I156" s="90"/>
      <c r="J156" s="40"/>
      <c r="K156" s="40"/>
      <c r="L156" s="40"/>
      <c r="M156" s="89" t="s">
        <v>1243</v>
      </c>
      <c r="N156" s="138"/>
      <c r="O156" s="53"/>
      <c r="P156" s="53"/>
      <c r="Q156" s="53"/>
      <c r="R156" s="89" t="s">
        <v>1243</v>
      </c>
    </row>
    <row r="157" spans="1:18" ht="17.25" customHeight="1" x14ac:dyDescent="0.2">
      <c r="A157" s="191" t="s">
        <v>20</v>
      </c>
      <c r="B157" s="53"/>
      <c r="C157" s="53"/>
      <c r="D157" s="53"/>
      <c r="E157" s="53"/>
      <c r="F157" s="53"/>
      <c r="G157" s="53"/>
      <c r="H157" s="89"/>
      <c r="I157" s="90"/>
      <c r="J157" s="40"/>
      <c r="K157" s="40"/>
      <c r="L157" s="40"/>
      <c r="M157" s="89"/>
      <c r="N157" s="138"/>
      <c r="O157" s="53"/>
      <c r="P157" s="53"/>
      <c r="Q157" s="53"/>
      <c r="R157" s="89"/>
    </row>
    <row r="158" spans="1:18" ht="17.25" customHeight="1" x14ac:dyDescent="0.2">
      <c r="A158" s="90" t="s">
        <v>14</v>
      </c>
      <c r="B158" s="53" t="s">
        <v>162</v>
      </c>
      <c r="C158" s="53"/>
      <c r="D158" s="53" t="s">
        <v>397</v>
      </c>
      <c r="E158" s="53" t="s">
        <v>16</v>
      </c>
      <c r="F158" s="53" t="s">
        <v>160</v>
      </c>
      <c r="G158" s="53"/>
      <c r="H158" s="89"/>
      <c r="I158" s="90" t="s">
        <v>881</v>
      </c>
      <c r="J158" s="40" t="s">
        <v>1131</v>
      </c>
      <c r="K158" s="40" t="s">
        <v>1386</v>
      </c>
      <c r="L158" s="40"/>
      <c r="M158" s="89"/>
      <c r="N158" s="212" t="s">
        <v>1280</v>
      </c>
      <c r="O158" s="53" t="s">
        <v>576</v>
      </c>
      <c r="P158" s="53" t="s">
        <v>629</v>
      </c>
      <c r="Q158" s="53"/>
      <c r="R158" s="89"/>
    </row>
    <row r="159" spans="1:18" ht="17.25" customHeight="1" x14ac:dyDescent="0.2">
      <c r="A159" s="90" t="s">
        <v>14</v>
      </c>
      <c r="B159" s="53" t="s">
        <v>163</v>
      </c>
      <c r="C159" s="53"/>
      <c r="D159" s="53" t="s">
        <v>394</v>
      </c>
      <c r="E159" s="53" t="s">
        <v>16</v>
      </c>
      <c r="F159" s="53" t="s">
        <v>160</v>
      </c>
      <c r="G159" s="53"/>
      <c r="H159" s="89"/>
      <c r="I159" s="90" t="s">
        <v>882</v>
      </c>
      <c r="J159" s="40" t="s">
        <v>1070</v>
      </c>
      <c r="K159" s="40" t="s">
        <v>1386</v>
      </c>
      <c r="L159" s="40"/>
      <c r="M159" s="89"/>
      <c r="N159" s="138" t="s">
        <v>631</v>
      </c>
      <c r="O159" s="53" t="s">
        <v>576</v>
      </c>
      <c r="P159" s="53" t="s">
        <v>629</v>
      </c>
      <c r="Q159" s="53"/>
      <c r="R159" s="89"/>
    </row>
    <row r="160" spans="1:18" ht="17.25" customHeight="1" x14ac:dyDescent="0.2">
      <c r="A160" s="191" t="s">
        <v>12</v>
      </c>
      <c r="B160" s="53" t="s">
        <v>503</v>
      </c>
      <c r="C160" s="53"/>
      <c r="D160" s="53"/>
      <c r="E160" s="53" t="s">
        <v>16</v>
      </c>
      <c r="F160" s="53" t="s">
        <v>160</v>
      </c>
      <c r="G160" s="53"/>
      <c r="H160" s="89" t="s">
        <v>44</v>
      </c>
      <c r="I160" s="90" t="s">
        <v>883</v>
      </c>
      <c r="J160" s="40"/>
      <c r="K160" s="40"/>
      <c r="L160" s="40"/>
      <c r="M160" s="89"/>
      <c r="N160" s="137" t="s">
        <v>632</v>
      </c>
      <c r="O160" s="53"/>
      <c r="P160" s="53"/>
      <c r="Q160" s="53"/>
      <c r="R160" s="89"/>
    </row>
    <row r="161" spans="1:18" ht="17.25" customHeight="1" x14ac:dyDescent="0.2">
      <c r="A161" s="171" t="s">
        <v>49</v>
      </c>
      <c r="B161" s="53" t="s">
        <v>504</v>
      </c>
      <c r="C161" s="53"/>
      <c r="D161" s="53"/>
      <c r="E161" s="53"/>
      <c r="F161" s="53"/>
      <c r="G161" s="53"/>
      <c r="H161" s="89"/>
      <c r="I161" s="90" t="s">
        <v>884</v>
      </c>
      <c r="J161" s="40"/>
      <c r="K161" s="224" t="s">
        <v>1413</v>
      </c>
      <c r="L161" s="40"/>
      <c r="M161" s="89"/>
      <c r="N161" s="138" t="s">
        <v>633</v>
      </c>
      <c r="O161" s="53"/>
      <c r="P161" s="29" t="s">
        <v>634</v>
      </c>
      <c r="Q161" s="53"/>
      <c r="R161" s="89"/>
    </row>
    <row r="162" spans="1:18" ht="17.25" customHeight="1" x14ac:dyDescent="0.2">
      <c r="A162" s="90" t="s">
        <v>14</v>
      </c>
      <c r="B162" s="53" t="s">
        <v>164</v>
      </c>
      <c r="C162" s="53"/>
      <c r="D162" s="53" t="s">
        <v>394</v>
      </c>
      <c r="E162" s="53" t="s">
        <v>16</v>
      </c>
      <c r="F162" s="53" t="s">
        <v>160</v>
      </c>
      <c r="G162" s="53"/>
      <c r="H162" s="89"/>
      <c r="I162" s="90" t="s">
        <v>885</v>
      </c>
      <c r="J162" s="40" t="s">
        <v>1070</v>
      </c>
      <c r="K162" s="40"/>
      <c r="L162" s="40" t="s">
        <v>1414</v>
      </c>
      <c r="M162" s="89"/>
      <c r="N162" s="138" t="s">
        <v>635</v>
      </c>
      <c r="O162" s="53" t="s">
        <v>576</v>
      </c>
      <c r="P162" s="53"/>
      <c r="Q162" s="53" t="s">
        <v>636</v>
      </c>
      <c r="R162" s="89"/>
    </row>
    <row r="163" spans="1:18" ht="17.25" customHeight="1" x14ac:dyDescent="0.2">
      <c r="A163" s="90" t="s">
        <v>14</v>
      </c>
      <c r="B163" s="53" t="s">
        <v>165</v>
      </c>
      <c r="C163" s="53"/>
      <c r="D163" s="53" t="s">
        <v>394</v>
      </c>
      <c r="E163" s="53" t="s">
        <v>16</v>
      </c>
      <c r="F163" s="53" t="s">
        <v>160</v>
      </c>
      <c r="G163" s="53"/>
      <c r="H163" s="89"/>
      <c r="I163" s="90" t="s">
        <v>886</v>
      </c>
      <c r="J163" s="40" t="s">
        <v>1070</v>
      </c>
      <c r="K163" s="40"/>
      <c r="L163" s="40" t="s">
        <v>1414</v>
      </c>
      <c r="M163" s="89"/>
      <c r="N163" s="138" t="s">
        <v>637</v>
      </c>
      <c r="O163" s="53" t="s">
        <v>576</v>
      </c>
      <c r="P163" s="53"/>
      <c r="Q163" s="53" t="s">
        <v>636</v>
      </c>
      <c r="R163" s="89"/>
    </row>
    <row r="164" spans="1:18" ht="17.25" customHeight="1" x14ac:dyDescent="0.2">
      <c r="A164" s="90" t="s">
        <v>14</v>
      </c>
      <c r="B164" s="53" t="s">
        <v>166</v>
      </c>
      <c r="C164" s="53"/>
      <c r="D164" s="53" t="s">
        <v>394</v>
      </c>
      <c r="E164" s="53" t="s">
        <v>16</v>
      </c>
      <c r="F164" s="53" t="s">
        <v>160</v>
      </c>
      <c r="G164" s="53"/>
      <c r="H164" s="89"/>
      <c r="I164" s="90" t="s">
        <v>887</v>
      </c>
      <c r="J164" s="40" t="s">
        <v>1070</v>
      </c>
      <c r="K164" s="40"/>
      <c r="L164" s="40" t="s">
        <v>1414</v>
      </c>
      <c r="M164" s="89"/>
      <c r="N164" s="138" t="s">
        <v>638</v>
      </c>
      <c r="O164" s="53" t="s">
        <v>576</v>
      </c>
      <c r="P164" s="53"/>
      <c r="Q164" s="53" t="s">
        <v>636</v>
      </c>
      <c r="R164" s="89"/>
    </row>
    <row r="165" spans="1:18" ht="17.25" customHeight="1" x14ac:dyDescent="0.2">
      <c r="A165" s="90" t="s">
        <v>14</v>
      </c>
      <c r="B165" s="53" t="s">
        <v>167</v>
      </c>
      <c r="C165" s="53"/>
      <c r="D165" s="53" t="s">
        <v>394</v>
      </c>
      <c r="E165" s="53" t="s">
        <v>16</v>
      </c>
      <c r="F165" s="53" t="s">
        <v>160</v>
      </c>
      <c r="G165" s="53"/>
      <c r="H165" s="89"/>
      <c r="I165" s="90" t="s">
        <v>888</v>
      </c>
      <c r="J165" s="40" t="s">
        <v>1070</v>
      </c>
      <c r="K165" s="40"/>
      <c r="L165" s="40" t="s">
        <v>1414</v>
      </c>
      <c r="M165" s="89"/>
      <c r="N165" s="138" t="s">
        <v>639</v>
      </c>
      <c r="O165" s="53" t="s">
        <v>576</v>
      </c>
      <c r="P165" s="53"/>
      <c r="Q165" s="53" t="s">
        <v>636</v>
      </c>
      <c r="R165" s="89"/>
    </row>
    <row r="166" spans="1:18" ht="17.25" customHeight="1" x14ac:dyDescent="0.2">
      <c r="A166" s="90" t="s">
        <v>14</v>
      </c>
      <c r="B166" s="53" t="s">
        <v>168</v>
      </c>
      <c r="C166" s="53"/>
      <c r="D166" s="53" t="s">
        <v>394</v>
      </c>
      <c r="E166" s="53" t="s">
        <v>16</v>
      </c>
      <c r="F166" s="53" t="s">
        <v>160</v>
      </c>
      <c r="G166" s="53"/>
      <c r="H166" s="89"/>
      <c r="I166" s="90" t="s">
        <v>889</v>
      </c>
      <c r="J166" s="40" t="s">
        <v>1070</v>
      </c>
      <c r="K166" s="40"/>
      <c r="L166" s="40" t="s">
        <v>1414</v>
      </c>
      <c r="M166" s="89"/>
      <c r="N166" s="138" t="s">
        <v>640</v>
      </c>
      <c r="O166" s="53" t="s">
        <v>576</v>
      </c>
      <c r="P166" s="53"/>
      <c r="Q166" s="53" t="s">
        <v>636</v>
      </c>
      <c r="R166" s="89"/>
    </row>
    <row r="167" spans="1:18" ht="17.25" customHeight="1" x14ac:dyDescent="0.2">
      <c r="A167" s="90" t="s">
        <v>14</v>
      </c>
      <c r="B167" s="53" t="s">
        <v>169</v>
      </c>
      <c r="C167" s="53"/>
      <c r="D167" s="53" t="s">
        <v>394</v>
      </c>
      <c r="E167" s="53" t="s">
        <v>16</v>
      </c>
      <c r="F167" s="53" t="s">
        <v>160</v>
      </c>
      <c r="G167" s="53"/>
      <c r="H167" s="89"/>
      <c r="I167" s="90" t="s">
        <v>890</v>
      </c>
      <c r="J167" s="40" t="s">
        <v>1070</v>
      </c>
      <c r="K167" s="40"/>
      <c r="L167" s="40" t="s">
        <v>1414</v>
      </c>
      <c r="M167" s="89"/>
      <c r="N167" s="138" t="s">
        <v>641</v>
      </c>
      <c r="O167" s="53" t="s">
        <v>576</v>
      </c>
      <c r="P167" s="53"/>
      <c r="Q167" s="53" t="s">
        <v>636</v>
      </c>
      <c r="R167" s="89"/>
    </row>
    <row r="168" spans="1:18" ht="17.25" customHeight="1" x14ac:dyDescent="0.2">
      <c r="A168" s="90" t="s">
        <v>14</v>
      </c>
      <c r="B168" s="53" t="s">
        <v>170</v>
      </c>
      <c r="C168" s="53"/>
      <c r="D168" s="53" t="s">
        <v>394</v>
      </c>
      <c r="E168" s="53" t="s">
        <v>16</v>
      </c>
      <c r="F168" s="53" t="s">
        <v>160</v>
      </c>
      <c r="G168" s="53"/>
      <c r="H168" s="89"/>
      <c r="I168" s="90" t="s">
        <v>891</v>
      </c>
      <c r="J168" s="40" t="s">
        <v>1070</v>
      </c>
      <c r="K168" s="40"/>
      <c r="L168" s="40" t="s">
        <v>1414</v>
      </c>
      <c r="M168" s="89"/>
      <c r="N168" s="138" t="s">
        <v>642</v>
      </c>
      <c r="O168" s="53" t="s">
        <v>576</v>
      </c>
      <c r="P168" s="53"/>
      <c r="Q168" s="53" t="s">
        <v>636</v>
      </c>
      <c r="R168" s="89"/>
    </row>
    <row r="169" spans="1:18" ht="17.25" customHeight="1" x14ac:dyDescent="0.2">
      <c r="A169" s="191" t="s">
        <v>20</v>
      </c>
      <c r="B169" s="53"/>
      <c r="C169" s="53"/>
      <c r="D169" s="53"/>
      <c r="E169" s="53"/>
      <c r="F169" s="53"/>
      <c r="G169" s="53"/>
      <c r="H169" s="89"/>
      <c r="I169" s="90"/>
      <c r="J169" s="40"/>
      <c r="K169" s="40"/>
      <c r="L169" s="40" t="str">
        <f>CONCATENATE(F169,". ",G169)</f>
        <v xml:space="preserve">. </v>
      </c>
      <c r="M169" s="89"/>
      <c r="N169" s="138"/>
      <c r="O169" s="53"/>
      <c r="P169" s="53"/>
      <c r="Q169" s="53" t="str">
        <f>CONCATENATE(F169,". ",G169)</f>
        <v xml:space="preserve">. </v>
      </c>
      <c r="R169" s="89"/>
    </row>
    <row r="170" spans="1:18" ht="17.25" customHeight="1" x14ac:dyDescent="0.2">
      <c r="A170" s="90" t="s">
        <v>49</v>
      </c>
      <c r="B170" s="53" t="s">
        <v>171</v>
      </c>
      <c r="C170" s="53"/>
      <c r="D170" s="53"/>
      <c r="E170" s="53"/>
      <c r="F170" s="53" t="s">
        <v>160</v>
      </c>
      <c r="G170" s="53"/>
      <c r="H170" s="89"/>
      <c r="I170" s="90" t="s">
        <v>1136</v>
      </c>
      <c r="J170" s="40"/>
      <c r="K170" s="40"/>
      <c r="L170" s="40"/>
      <c r="M170" s="89"/>
      <c r="N170" s="138" t="s">
        <v>643</v>
      </c>
      <c r="O170" s="53"/>
      <c r="P170" s="53"/>
      <c r="Q170" s="53"/>
      <c r="R170" s="89"/>
    </row>
    <row r="171" spans="1:18" ht="17.25" customHeight="1" x14ac:dyDescent="0.2">
      <c r="A171" s="90" t="s">
        <v>22</v>
      </c>
      <c r="B171" s="53" t="s">
        <v>172</v>
      </c>
      <c r="C171" s="53"/>
      <c r="D171" s="53"/>
      <c r="E171" s="53" t="s">
        <v>16</v>
      </c>
      <c r="F171" s="53" t="s">
        <v>160</v>
      </c>
      <c r="G171" s="53"/>
      <c r="H171" s="89"/>
      <c r="I171" s="90" t="s">
        <v>1135</v>
      </c>
      <c r="J171" s="40"/>
      <c r="K171" s="41"/>
      <c r="L171" s="40"/>
      <c r="M171" s="89"/>
      <c r="N171" s="206" t="s">
        <v>1281</v>
      </c>
      <c r="O171" s="53"/>
      <c r="P171" s="29"/>
      <c r="Q171" s="53"/>
      <c r="R171" s="89"/>
    </row>
    <row r="172" spans="1:18" ht="17.25" customHeight="1" x14ac:dyDescent="0.2">
      <c r="A172" s="191" t="s">
        <v>12</v>
      </c>
      <c r="B172" s="53" t="s">
        <v>506</v>
      </c>
      <c r="C172" s="53"/>
      <c r="D172" s="53"/>
      <c r="E172" s="53" t="s">
        <v>16</v>
      </c>
      <c r="F172" s="53" t="s">
        <v>174</v>
      </c>
      <c r="G172" s="53"/>
      <c r="H172" s="89" t="s">
        <v>44</v>
      </c>
      <c r="I172" s="90" t="s">
        <v>893</v>
      </c>
      <c r="J172" s="40"/>
      <c r="K172" s="53"/>
      <c r="L172" s="40"/>
      <c r="M172" s="89"/>
      <c r="N172" s="138" t="s">
        <v>644</v>
      </c>
      <c r="O172" s="53"/>
      <c r="P172" s="53"/>
      <c r="Q172" s="53"/>
      <c r="R172" s="89"/>
    </row>
    <row r="173" spans="1:18" ht="17.25" customHeight="1" x14ac:dyDescent="0.2">
      <c r="A173" s="171" t="s">
        <v>49</v>
      </c>
      <c r="B173" s="53" t="s">
        <v>505</v>
      </c>
      <c r="C173" s="53"/>
      <c r="D173" s="53"/>
      <c r="E173" s="53"/>
      <c r="F173" s="53" t="s">
        <v>174</v>
      </c>
      <c r="G173" s="53"/>
      <c r="H173" s="89"/>
      <c r="I173" s="90" t="s">
        <v>892</v>
      </c>
      <c r="J173" s="40"/>
      <c r="K173" s="224" t="s">
        <v>1415</v>
      </c>
      <c r="L173" s="40"/>
      <c r="M173" s="89"/>
      <c r="N173" s="138" t="s">
        <v>1304</v>
      </c>
      <c r="O173" s="53"/>
      <c r="P173" s="29" t="s">
        <v>645</v>
      </c>
      <c r="Q173" s="53"/>
      <c r="R173" s="89"/>
    </row>
    <row r="174" spans="1:18" ht="17.25" customHeight="1" x14ac:dyDescent="0.2">
      <c r="A174" s="172" t="s">
        <v>14</v>
      </c>
      <c r="B174" s="53" t="s">
        <v>173</v>
      </c>
      <c r="C174" s="53"/>
      <c r="D174" s="53" t="s">
        <v>394</v>
      </c>
      <c r="E174" s="53" t="s">
        <v>16</v>
      </c>
      <c r="F174" s="53" t="s">
        <v>174</v>
      </c>
      <c r="G174" s="53"/>
      <c r="H174" s="89"/>
      <c r="I174" s="90" t="s">
        <v>1132</v>
      </c>
      <c r="J174" s="40" t="s">
        <v>1070</v>
      </c>
      <c r="K174" s="40"/>
      <c r="L174" s="40" t="s">
        <v>1416</v>
      </c>
      <c r="M174" s="89"/>
      <c r="N174" s="138" t="s">
        <v>1283</v>
      </c>
      <c r="O174" s="53" t="s">
        <v>576</v>
      </c>
      <c r="P174" s="20"/>
      <c r="Q174" s="53" t="s">
        <v>646</v>
      </c>
      <c r="R174" s="89"/>
    </row>
    <row r="175" spans="1:18" ht="17.25" customHeight="1" x14ac:dyDescent="0.2">
      <c r="A175" s="172" t="s">
        <v>14</v>
      </c>
      <c r="B175" s="53" t="s">
        <v>175</v>
      </c>
      <c r="C175" s="53"/>
      <c r="D175" s="53" t="s">
        <v>394</v>
      </c>
      <c r="E175" s="53" t="s">
        <v>16</v>
      </c>
      <c r="F175" s="53" t="s">
        <v>174</v>
      </c>
      <c r="G175" s="53"/>
      <c r="H175" s="89"/>
      <c r="I175" s="90" t="s">
        <v>1133</v>
      </c>
      <c r="J175" s="40" t="s">
        <v>1070</v>
      </c>
      <c r="K175" s="40"/>
      <c r="L175" s="40" t="s">
        <v>1416</v>
      </c>
      <c r="M175" s="89"/>
      <c r="N175" s="206" t="s">
        <v>1282</v>
      </c>
      <c r="O175" s="53" t="s">
        <v>576</v>
      </c>
      <c r="P175" s="53"/>
      <c r="Q175" s="53" t="s">
        <v>646</v>
      </c>
      <c r="R175" s="89"/>
    </row>
    <row r="176" spans="1:18" ht="17.25" customHeight="1" x14ac:dyDescent="0.2">
      <c r="A176" s="172" t="s">
        <v>14</v>
      </c>
      <c r="B176" s="53" t="s">
        <v>176</v>
      </c>
      <c r="C176" s="53"/>
      <c r="D176" s="53" t="s">
        <v>394</v>
      </c>
      <c r="E176" s="53" t="s">
        <v>16</v>
      </c>
      <c r="F176" s="53" t="s">
        <v>174</v>
      </c>
      <c r="G176" s="53"/>
      <c r="H176" s="89"/>
      <c r="I176" s="90" t="s">
        <v>1134</v>
      </c>
      <c r="J176" s="40" t="s">
        <v>1070</v>
      </c>
      <c r="K176" s="40"/>
      <c r="L176" s="40" t="s">
        <v>1416</v>
      </c>
      <c r="M176" s="89"/>
      <c r="N176" s="206" t="s">
        <v>1284</v>
      </c>
      <c r="O176" s="53" t="s">
        <v>576</v>
      </c>
      <c r="P176" s="53"/>
      <c r="Q176" s="53" t="s">
        <v>646</v>
      </c>
      <c r="R176" s="89"/>
    </row>
    <row r="177" spans="1:18" ht="17.25" customHeight="1" x14ac:dyDescent="0.2">
      <c r="A177" s="172" t="s">
        <v>49</v>
      </c>
      <c r="B177" s="53" t="s">
        <v>508</v>
      </c>
      <c r="C177" s="53"/>
      <c r="D177" s="53"/>
      <c r="E177" s="53"/>
      <c r="F177" s="53"/>
      <c r="G177" s="53"/>
      <c r="H177" s="89"/>
      <c r="I177" s="90" t="s">
        <v>507</v>
      </c>
      <c r="J177" s="40"/>
      <c r="K177" s="40"/>
      <c r="L177" s="40"/>
      <c r="M177" s="89" t="s">
        <v>509</v>
      </c>
      <c r="N177" s="138" t="s">
        <v>507</v>
      </c>
      <c r="O177" s="53"/>
      <c r="P177" s="53"/>
      <c r="Q177" s="53"/>
      <c r="R177" s="89" t="s">
        <v>509</v>
      </c>
    </row>
    <row r="178" spans="1:18" ht="17.25" customHeight="1" x14ac:dyDescent="0.2">
      <c r="A178" s="191" t="s">
        <v>20</v>
      </c>
      <c r="B178" s="53"/>
      <c r="C178" s="53"/>
      <c r="D178" s="53"/>
      <c r="E178" s="53"/>
      <c r="F178" s="53"/>
      <c r="G178" s="53"/>
      <c r="H178" s="89"/>
      <c r="I178" s="90"/>
      <c r="J178" s="40"/>
      <c r="K178" s="40"/>
      <c r="L178" s="40"/>
      <c r="M178" s="89"/>
      <c r="N178" s="138"/>
      <c r="O178" s="53"/>
      <c r="P178" s="53"/>
      <c r="Q178" s="53"/>
      <c r="R178" s="89"/>
    </row>
    <row r="179" spans="1:18" ht="17.25" customHeight="1" x14ac:dyDescent="0.2">
      <c r="A179" s="90" t="s">
        <v>177</v>
      </c>
      <c r="B179" s="53" t="s">
        <v>178</v>
      </c>
      <c r="C179" s="53"/>
      <c r="D179" s="53"/>
      <c r="E179" s="53" t="s">
        <v>16</v>
      </c>
      <c r="F179" s="53" t="s">
        <v>157</v>
      </c>
      <c r="G179" s="53"/>
      <c r="H179" s="89"/>
      <c r="I179" s="90" t="s">
        <v>894</v>
      </c>
      <c r="J179" s="40"/>
      <c r="K179" s="40"/>
      <c r="L179" s="40"/>
      <c r="M179" s="89"/>
      <c r="N179" s="206" t="s">
        <v>1305</v>
      </c>
      <c r="O179" s="53"/>
      <c r="P179" s="53"/>
      <c r="Q179" s="53"/>
      <c r="R179" s="89"/>
    </row>
    <row r="180" spans="1:18" ht="17.25" customHeight="1" x14ac:dyDescent="0.2">
      <c r="A180" s="90" t="s">
        <v>177</v>
      </c>
      <c r="B180" s="53" t="s">
        <v>179</v>
      </c>
      <c r="C180" s="53"/>
      <c r="D180" s="53"/>
      <c r="E180" s="53" t="s">
        <v>16</v>
      </c>
      <c r="F180" s="53" t="s">
        <v>157</v>
      </c>
      <c r="G180" s="53"/>
      <c r="H180" s="89"/>
      <c r="I180" s="90" t="s">
        <v>895</v>
      </c>
      <c r="J180" s="40"/>
      <c r="K180" s="40"/>
      <c r="L180" s="40"/>
      <c r="M180" s="89"/>
      <c r="N180" s="206" t="s">
        <v>1303</v>
      </c>
      <c r="O180" s="53"/>
      <c r="P180" s="53"/>
      <c r="Q180" s="53"/>
      <c r="R180" s="89"/>
    </row>
    <row r="181" spans="1:18" ht="17.25" customHeight="1" x14ac:dyDescent="0.2">
      <c r="A181" s="90" t="s">
        <v>177</v>
      </c>
      <c r="B181" s="53" t="s">
        <v>180</v>
      </c>
      <c r="C181" s="53"/>
      <c r="D181" s="53"/>
      <c r="E181" s="53" t="s">
        <v>16</v>
      </c>
      <c r="F181" s="53" t="s">
        <v>157</v>
      </c>
      <c r="G181" s="53"/>
      <c r="H181" s="89"/>
      <c r="I181" s="90" t="s">
        <v>896</v>
      </c>
      <c r="J181" s="40"/>
      <c r="K181" s="40"/>
      <c r="L181" s="40"/>
      <c r="M181" s="89"/>
      <c r="N181" s="206" t="s">
        <v>1306</v>
      </c>
      <c r="O181" s="53"/>
      <c r="P181" s="53"/>
      <c r="Q181" s="53"/>
      <c r="R181" s="89"/>
    </row>
    <row r="182" spans="1:18" ht="17.25" customHeight="1" x14ac:dyDescent="0.2">
      <c r="A182" s="170" t="s">
        <v>20</v>
      </c>
      <c r="B182" s="53"/>
      <c r="C182" s="53"/>
      <c r="D182" s="53"/>
      <c r="E182" s="53"/>
      <c r="F182" s="53"/>
      <c r="G182" s="53"/>
      <c r="H182" s="89"/>
      <c r="I182" s="90"/>
      <c r="J182" s="40"/>
      <c r="K182" s="40"/>
      <c r="L182" s="40"/>
      <c r="M182" s="89"/>
      <c r="N182" s="138"/>
      <c r="O182" s="53"/>
      <c r="P182" s="53"/>
      <c r="Q182" s="53"/>
      <c r="R182" s="89"/>
    </row>
    <row r="183" spans="1:18" ht="17.25" customHeight="1" x14ac:dyDescent="0.2">
      <c r="A183" s="94"/>
      <c r="H183" s="71"/>
      <c r="I183" s="70"/>
      <c r="M183" s="71"/>
      <c r="N183" s="70"/>
      <c r="R183" s="71"/>
    </row>
    <row r="184" spans="1:18" ht="17.25" customHeight="1" x14ac:dyDescent="0.2">
      <c r="A184" s="173" t="s">
        <v>12</v>
      </c>
      <c r="B184" s="54" t="s">
        <v>353</v>
      </c>
      <c r="C184" s="54"/>
      <c r="D184" s="54"/>
      <c r="E184" s="54"/>
      <c r="F184" s="54"/>
      <c r="G184" s="54"/>
      <c r="H184" s="92"/>
      <c r="I184" s="91" t="s">
        <v>897</v>
      </c>
      <c r="J184" s="42"/>
      <c r="K184" s="42"/>
      <c r="L184" s="42"/>
      <c r="M184" s="92"/>
      <c r="N184" s="139" t="s">
        <v>647</v>
      </c>
      <c r="O184" s="54"/>
      <c r="P184" s="54"/>
      <c r="Q184" s="54"/>
      <c r="R184" s="92"/>
    </row>
    <row r="185" spans="1:18" ht="17.25" customHeight="1" x14ac:dyDescent="0.2">
      <c r="A185" s="93" t="s">
        <v>49</v>
      </c>
      <c r="B185" s="54" t="s">
        <v>181</v>
      </c>
      <c r="C185" s="54"/>
      <c r="D185" s="54"/>
      <c r="E185" s="54"/>
      <c r="F185" s="54"/>
      <c r="G185" s="54"/>
      <c r="H185" s="92"/>
      <c r="I185" s="93" t="s">
        <v>898</v>
      </c>
      <c r="J185" s="42"/>
      <c r="K185" s="42"/>
      <c r="L185" s="42"/>
      <c r="M185" s="92"/>
      <c r="N185" s="140" t="s">
        <v>1307</v>
      </c>
      <c r="O185" s="54"/>
      <c r="P185" s="54"/>
      <c r="Q185" s="54"/>
      <c r="R185" s="92"/>
    </row>
    <row r="186" spans="1:18" ht="17.25" customHeight="1" x14ac:dyDescent="0.2">
      <c r="A186" s="93" t="s">
        <v>14</v>
      </c>
      <c r="B186" s="54" t="s">
        <v>182</v>
      </c>
      <c r="C186" s="54"/>
      <c r="D186" s="54" t="s">
        <v>370</v>
      </c>
      <c r="E186" s="54" t="s">
        <v>16</v>
      </c>
      <c r="F186" s="54"/>
      <c r="G186" s="54"/>
      <c r="H186" s="92"/>
      <c r="I186" s="93" t="s">
        <v>899</v>
      </c>
      <c r="J186" s="42" t="s">
        <v>1138</v>
      </c>
      <c r="K186" s="42" t="s">
        <v>1386</v>
      </c>
      <c r="L186" s="42"/>
      <c r="M186" s="92"/>
      <c r="N186" s="206" t="s">
        <v>1308</v>
      </c>
      <c r="O186" s="54" t="s">
        <v>648</v>
      </c>
      <c r="P186" s="54" t="s">
        <v>665</v>
      </c>
      <c r="Q186" s="54"/>
      <c r="R186" s="92"/>
    </row>
    <row r="187" spans="1:18" ht="17.25" customHeight="1" x14ac:dyDescent="0.2">
      <c r="A187" s="93" t="s">
        <v>12</v>
      </c>
      <c r="B187" s="54" t="s">
        <v>1013</v>
      </c>
      <c r="C187" s="54"/>
      <c r="D187" s="54"/>
      <c r="E187" s="54"/>
      <c r="F187" s="54" t="s">
        <v>372</v>
      </c>
      <c r="G187" s="54"/>
      <c r="H187" s="92" t="s">
        <v>44</v>
      </c>
      <c r="I187" s="93"/>
      <c r="J187" s="42"/>
      <c r="K187" s="42"/>
      <c r="L187" s="42"/>
      <c r="M187" s="92"/>
      <c r="N187" s="140"/>
      <c r="O187" s="54"/>
      <c r="P187" s="54"/>
      <c r="Q187" s="54"/>
      <c r="R187" s="92"/>
    </row>
    <row r="188" spans="1:18" ht="17.25" customHeight="1" x14ac:dyDescent="0.2">
      <c r="A188" s="93" t="s">
        <v>14</v>
      </c>
      <c r="B188" s="54" t="s">
        <v>183</v>
      </c>
      <c r="C188" s="54"/>
      <c r="D188" s="54" t="s">
        <v>398</v>
      </c>
      <c r="E188" s="54" t="s">
        <v>16</v>
      </c>
      <c r="F188" s="54"/>
      <c r="G188" s="54"/>
      <c r="H188" s="92"/>
      <c r="I188" s="93" t="s">
        <v>900</v>
      </c>
      <c r="J188" s="42" t="s">
        <v>1139</v>
      </c>
      <c r="K188" s="42" t="s">
        <v>1386</v>
      </c>
      <c r="L188" s="42"/>
      <c r="M188" s="92"/>
      <c r="N188" s="206" t="s">
        <v>1309</v>
      </c>
      <c r="O188" s="54" t="s">
        <v>649</v>
      </c>
      <c r="P188" s="54" t="s">
        <v>665</v>
      </c>
      <c r="Q188" s="54"/>
      <c r="R188" s="92"/>
    </row>
    <row r="189" spans="1:18" ht="17.25" customHeight="1" x14ac:dyDescent="0.2">
      <c r="A189" s="93" t="s">
        <v>49</v>
      </c>
      <c r="B189" s="54" t="s">
        <v>1014</v>
      </c>
      <c r="C189" s="54"/>
      <c r="D189" s="54"/>
      <c r="E189" s="54"/>
      <c r="F189" s="54"/>
      <c r="G189" s="54"/>
      <c r="H189" s="92"/>
      <c r="I189" s="93" t="s">
        <v>1150</v>
      </c>
      <c r="J189" s="42"/>
      <c r="K189" s="42"/>
      <c r="L189" s="42"/>
      <c r="M189" s="92" t="s">
        <v>1016</v>
      </c>
      <c r="N189" s="140" t="s">
        <v>1015</v>
      </c>
      <c r="O189" s="54"/>
      <c r="P189" s="54"/>
      <c r="Q189" s="54"/>
      <c r="R189" s="92" t="s">
        <v>1016</v>
      </c>
    </row>
    <row r="190" spans="1:18" ht="17.25" customHeight="1" x14ac:dyDescent="0.2">
      <c r="A190" s="93" t="s">
        <v>20</v>
      </c>
      <c r="B190" s="54"/>
      <c r="C190" s="54"/>
      <c r="D190" s="54"/>
      <c r="E190" s="54"/>
      <c r="F190" s="54"/>
      <c r="G190" s="54"/>
      <c r="H190" s="92"/>
      <c r="I190" s="93"/>
      <c r="J190" s="42"/>
      <c r="K190" s="42"/>
      <c r="L190" s="42"/>
      <c r="M190" s="92"/>
      <c r="N190" s="140"/>
      <c r="O190" s="54"/>
      <c r="P190" s="54"/>
      <c r="Q190" s="54"/>
      <c r="R190" s="92"/>
    </row>
    <row r="191" spans="1:18" ht="17.25" customHeight="1" x14ac:dyDescent="0.2">
      <c r="A191" s="93" t="s">
        <v>14</v>
      </c>
      <c r="B191" s="54" t="s">
        <v>184</v>
      </c>
      <c r="C191" s="54"/>
      <c r="D191" s="54" t="s">
        <v>370</v>
      </c>
      <c r="E191" s="54" t="s">
        <v>16</v>
      </c>
      <c r="F191" s="54"/>
      <c r="G191" s="54"/>
      <c r="H191" s="92"/>
      <c r="I191" s="93" t="s">
        <v>901</v>
      </c>
      <c r="J191" s="42" t="s">
        <v>1138</v>
      </c>
      <c r="K191" s="42" t="s">
        <v>1386</v>
      </c>
      <c r="L191" s="42"/>
      <c r="M191" s="92"/>
      <c r="N191" s="206" t="s">
        <v>1310</v>
      </c>
      <c r="O191" s="54" t="s">
        <v>648</v>
      </c>
      <c r="P191" s="54" t="s">
        <v>665</v>
      </c>
      <c r="Q191" s="54"/>
      <c r="R191" s="92"/>
    </row>
    <row r="192" spans="1:18" ht="17.25" customHeight="1" x14ac:dyDescent="0.2">
      <c r="A192" s="173" t="s">
        <v>12</v>
      </c>
      <c r="B192" s="54" t="s">
        <v>1017</v>
      </c>
      <c r="C192" s="54"/>
      <c r="D192" s="54"/>
      <c r="E192" s="54"/>
      <c r="F192" s="54" t="s">
        <v>371</v>
      </c>
      <c r="G192" s="54"/>
      <c r="H192" s="92" t="s">
        <v>44</v>
      </c>
      <c r="I192" s="93"/>
      <c r="J192" s="42"/>
      <c r="K192" s="42"/>
      <c r="L192" s="42"/>
      <c r="M192" s="92"/>
      <c r="N192" s="140"/>
      <c r="O192" s="54"/>
      <c r="P192" s="54"/>
      <c r="Q192" s="54"/>
      <c r="R192" s="92"/>
    </row>
    <row r="193" spans="1:18" ht="17.25" customHeight="1" x14ac:dyDescent="0.2">
      <c r="A193" s="93" t="s">
        <v>14</v>
      </c>
      <c r="B193" s="54" t="s">
        <v>185</v>
      </c>
      <c r="C193" s="54"/>
      <c r="D193" s="54" t="s">
        <v>398</v>
      </c>
      <c r="E193" s="54" t="s">
        <v>16</v>
      </c>
      <c r="F193" s="54"/>
      <c r="G193" s="54"/>
      <c r="H193" s="92"/>
      <c r="I193" s="93" t="s">
        <v>902</v>
      </c>
      <c r="J193" s="42" t="s">
        <v>1139</v>
      </c>
      <c r="K193" s="42" t="s">
        <v>1386</v>
      </c>
      <c r="L193" s="42"/>
      <c r="M193" s="92"/>
      <c r="N193" s="206" t="s">
        <v>1311</v>
      </c>
      <c r="O193" s="54" t="s">
        <v>649</v>
      </c>
      <c r="P193" s="54" t="s">
        <v>665</v>
      </c>
      <c r="Q193" s="54"/>
      <c r="R193" s="92"/>
    </row>
    <row r="194" spans="1:18" ht="17.25" customHeight="1" x14ac:dyDescent="0.2">
      <c r="A194" s="93" t="s">
        <v>49</v>
      </c>
      <c r="B194" s="54" t="s">
        <v>1018</v>
      </c>
      <c r="C194" s="54"/>
      <c r="D194" s="54"/>
      <c r="E194" s="54"/>
      <c r="F194" s="54"/>
      <c r="G194" s="54"/>
      <c r="H194" s="92"/>
      <c r="I194" s="93" t="s">
        <v>1151</v>
      </c>
      <c r="J194" s="42"/>
      <c r="K194" s="42"/>
      <c r="L194" s="42"/>
      <c r="M194" s="92" t="s">
        <v>1020</v>
      </c>
      <c r="N194" s="140" t="s">
        <v>1019</v>
      </c>
      <c r="O194" s="54"/>
      <c r="P194" s="54"/>
      <c r="Q194" s="54"/>
      <c r="R194" s="92" t="s">
        <v>1020</v>
      </c>
    </row>
    <row r="195" spans="1:18" ht="17.25" customHeight="1" x14ac:dyDescent="0.2">
      <c r="A195" s="93" t="s">
        <v>20</v>
      </c>
      <c r="B195" s="54"/>
      <c r="C195" s="54"/>
      <c r="D195" s="54"/>
      <c r="E195" s="54"/>
      <c r="F195" s="54"/>
      <c r="G195" s="54"/>
      <c r="H195" s="92"/>
      <c r="I195" s="93"/>
      <c r="J195" s="42"/>
      <c r="K195" s="42"/>
      <c r="L195" s="42"/>
      <c r="M195" s="92"/>
      <c r="N195" s="140"/>
      <c r="O195" s="54"/>
      <c r="P195" s="54"/>
      <c r="Q195" s="54"/>
      <c r="R195" s="92"/>
    </row>
    <row r="196" spans="1:18" ht="17.25" customHeight="1" x14ac:dyDescent="0.2">
      <c r="A196" s="192" t="s">
        <v>12</v>
      </c>
      <c r="B196" s="54" t="s">
        <v>186</v>
      </c>
      <c r="C196" s="54"/>
      <c r="D196" s="54"/>
      <c r="E196" s="54"/>
      <c r="F196" s="54"/>
      <c r="G196" s="54"/>
      <c r="H196" s="92"/>
      <c r="I196" s="93" t="s">
        <v>903</v>
      </c>
      <c r="J196" s="42"/>
      <c r="K196" s="42"/>
      <c r="L196" s="42"/>
      <c r="M196" s="92"/>
      <c r="N196" s="139" t="s">
        <v>650</v>
      </c>
      <c r="O196" s="54"/>
      <c r="P196" s="54"/>
      <c r="Q196" s="54"/>
      <c r="R196" s="92"/>
    </row>
    <row r="197" spans="1:18" ht="17.25" customHeight="1" x14ac:dyDescent="0.2">
      <c r="A197" s="93" t="s">
        <v>49</v>
      </c>
      <c r="B197" s="54" t="s">
        <v>187</v>
      </c>
      <c r="C197" s="54"/>
      <c r="D197" s="54"/>
      <c r="E197" s="54"/>
      <c r="F197" s="54"/>
      <c r="G197" s="54"/>
      <c r="H197" s="92"/>
      <c r="I197" s="93" t="s">
        <v>1425</v>
      </c>
      <c r="J197" s="42"/>
      <c r="K197" s="42"/>
      <c r="L197" s="42"/>
      <c r="M197" s="92"/>
      <c r="N197" s="140" t="s">
        <v>651</v>
      </c>
      <c r="O197" s="54"/>
      <c r="P197" s="54"/>
      <c r="Q197" s="54"/>
      <c r="R197" s="92"/>
    </row>
    <row r="198" spans="1:18" ht="17.25" customHeight="1" x14ac:dyDescent="0.2">
      <c r="A198" s="93" t="s">
        <v>188</v>
      </c>
      <c r="B198" s="54" t="s">
        <v>189</v>
      </c>
      <c r="C198" s="54"/>
      <c r="D198" s="54"/>
      <c r="E198" s="54" t="s">
        <v>16</v>
      </c>
      <c r="F198" s="54"/>
      <c r="G198" s="54"/>
      <c r="H198" s="92"/>
      <c r="I198" s="93" t="s">
        <v>904</v>
      </c>
      <c r="J198" s="42"/>
      <c r="K198" s="42"/>
      <c r="L198" s="42"/>
      <c r="M198" s="92"/>
      <c r="N198" s="206" t="s">
        <v>1285</v>
      </c>
      <c r="O198" s="54"/>
      <c r="P198" s="54"/>
      <c r="Q198" s="54"/>
      <c r="R198" s="92"/>
    </row>
    <row r="199" spans="1:18" ht="17.25" customHeight="1" x14ac:dyDescent="0.2">
      <c r="A199" s="93" t="s">
        <v>188</v>
      </c>
      <c r="B199" s="54" t="s">
        <v>190</v>
      </c>
      <c r="C199" s="54"/>
      <c r="D199" s="54"/>
      <c r="E199" s="54" t="s">
        <v>16</v>
      </c>
      <c r="F199" s="54"/>
      <c r="G199" s="54"/>
      <c r="H199" s="92"/>
      <c r="I199" s="93" t="s">
        <v>905</v>
      </c>
      <c r="J199" s="42"/>
      <c r="K199" s="42"/>
      <c r="L199" s="42"/>
      <c r="M199" s="92"/>
      <c r="N199" s="206" t="s">
        <v>1286</v>
      </c>
      <c r="O199" s="54"/>
      <c r="P199" s="54"/>
      <c r="Q199" s="54"/>
      <c r="R199" s="92"/>
    </row>
    <row r="200" spans="1:18" ht="17.25" customHeight="1" x14ac:dyDescent="0.2">
      <c r="A200" s="93" t="s">
        <v>188</v>
      </c>
      <c r="B200" s="54" t="s">
        <v>191</v>
      </c>
      <c r="C200" s="54"/>
      <c r="D200" s="54"/>
      <c r="E200" s="54" t="s">
        <v>16</v>
      </c>
      <c r="F200" s="54"/>
      <c r="G200" s="54"/>
      <c r="H200" s="92"/>
      <c r="I200" s="93" t="s">
        <v>1426</v>
      </c>
      <c r="J200" s="42"/>
      <c r="K200" s="42"/>
      <c r="L200" s="42"/>
      <c r="M200" s="92"/>
      <c r="N200" s="206" t="s">
        <v>1287</v>
      </c>
      <c r="O200" s="54"/>
      <c r="P200" s="25"/>
      <c r="Q200" s="54"/>
      <c r="R200" s="92"/>
    </row>
    <row r="201" spans="1:18" ht="17.25" customHeight="1" x14ac:dyDescent="0.2">
      <c r="A201" s="93" t="s">
        <v>192</v>
      </c>
      <c r="B201" s="54" t="s">
        <v>193</v>
      </c>
      <c r="C201" s="54"/>
      <c r="D201" s="54"/>
      <c r="E201" s="54" t="s">
        <v>16</v>
      </c>
      <c r="F201" s="54"/>
      <c r="G201" s="54"/>
      <c r="H201" s="92"/>
      <c r="I201" s="93" t="s">
        <v>906</v>
      </c>
      <c r="J201" s="42"/>
      <c r="K201" s="42"/>
      <c r="L201" s="42"/>
      <c r="M201" s="92"/>
      <c r="N201" s="206" t="s">
        <v>1288</v>
      </c>
      <c r="O201" s="54"/>
      <c r="P201" s="54"/>
      <c r="Q201" s="54"/>
      <c r="R201" s="92"/>
    </row>
    <row r="202" spans="1:18" ht="17.25" customHeight="1" x14ac:dyDescent="0.2">
      <c r="A202" s="192" t="s">
        <v>20</v>
      </c>
      <c r="B202" s="54"/>
      <c r="C202" s="54"/>
      <c r="D202" s="54"/>
      <c r="E202" s="54"/>
      <c r="F202" s="54"/>
      <c r="G202" s="54"/>
      <c r="H202" s="92"/>
      <c r="I202" s="93"/>
      <c r="J202" s="42"/>
      <c r="K202" s="42"/>
      <c r="L202" s="42"/>
      <c r="M202" s="92"/>
      <c r="N202" s="140"/>
      <c r="O202" s="54"/>
      <c r="P202" s="54"/>
      <c r="Q202" s="54"/>
      <c r="R202" s="92"/>
    </row>
    <row r="203" spans="1:18" ht="17.25" customHeight="1" x14ac:dyDescent="0.2">
      <c r="A203" s="93" t="s">
        <v>194</v>
      </c>
      <c r="B203" s="54" t="s">
        <v>195</v>
      </c>
      <c r="C203" s="54"/>
      <c r="D203" s="54"/>
      <c r="E203" s="54" t="s">
        <v>16</v>
      </c>
      <c r="F203" s="54"/>
      <c r="G203" s="54"/>
      <c r="H203" s="92"/>
      <c r="I203" s="93" t="s">
        <v>907</v>
      </c>
      <c r="J203" s="42"/>
      <c r="K203" s="42"/>
      <c r="L203" s="42"/>
      <c r="M203" s="92"/>
      <c r="N203" s="140" t="s">
        <v>652</v>
      </c>
      <c r="O203" s="54"/>
      <c r="P203" s="54"/>
      <c r="Q203" s="54"/>
      <c r="R203" s="92"/>
    </row>
    <row r="204" spans="1:18" ht="17.25" customHeight="1" x14ac:dyDescent="0.2">
      <c r="A204" s="93" t="s">
        <v>196</v>
      </c>
      <c r="B204" s="54" t="s">
        <v>197</v>
      </c>
      <c r="C204" s="54"/>
      <c r="D204" s="54"/>
      <c r="E204" s="54" t="s">
        <v>16</v>
      </c>
      <c r="F204" s="54"/>
      <c r="G204" s="54"/>
      <c r="H204" s="92"/>
      <c r="I204" s="93" t="s">
        <v>908</v>
      </c>
      <c r="J204" s="42"/>
      <c r="K204" s="42"/>
      <c r="L204" s="42"/>
      <c r="M204" s="92"/>
      <c r="N204" s="206" t="s">
        <v>1289</v>
      </c>
      <c r="O204" s="54"/>
      <c r="P204" s="54"/>
      <c r="Q204" s="54"/>
      <c r="R204" s="92"/>
    </row>
    <row r="205" spans="1:18" ht="17.25" customHeight="1" x14ac:dyDescent="0.2">
      <c r="A205" s="192" t="s">
        <v>12</v>
      </c>
      <c r="B205" s="54" t="s">
        <v>510</v>
      </c>
      <c r="C205" s="54"/>
      <c r="D205" s="54"/>
      <c r="E205" s="54"/>
      <c r="F205" s="54"/>
      <c r="G205" s="54"/>
      <c r="H205" s="92" t="s">
        <v>44</v>
      </c>
      <c r="I205" s="93" t="s">
        <v>909</v>
      </c>
      <c r="J205" s="42"/>
      <c r="K205" s="42"/>
      <c r="L205" s="42"/>
      <c r="M205" s="92"/>
      <c r="N205" s="139" t="s">
        <v>653</v>
      </c>
      <c r="O205" s="54"/>
      <c r="P205" s="54"/>
      <c r="Q205" s="54"/>
      <c r="R205" s="92"/>
    </row>
    <row r="206" spans="1:18" ht="17.25" customHeight="1" x14ac:dyDescent="0.2">
      <c r="A206" s="174" t="s">
        <v>49</v>
      </c>
      <c r="B206" s="54" t="s">
        <v>511</v>
      </c>
      <c r="C206" s="54"/>
      <c r="D206" s="54"/>
      <c r="E206" s="54"/>
      <c r="F206" s="54"/>
      <c r="G206" s="54"/>
      <c r="H206" s="92"/>
      <c r="I206" s="93" t="s">
        <v>910</v>
      </c>
      <c r="J206" s="42"/>
      <c r="K206" s="42"/>
      <c r="L206" s="42"/>
      <c r="M206" s="92"/>
      <c r="N206" s="140" t="s">
        <v>654</v>
      </c>
      <c r="O206" s="54"/>
      <c r="P206" s="54"/>
      <c r="Q206" s="54"/>
      <c r="R206" s="92"/>
    </row>
    <row r="207" spans="1:18" ht="17.25" customHeight="1" x14ac:dyDescent="0.2">
      <c r="A207" s="93" t="s">
        <v>22</v>
      </c>
      <c r="B207" s="54" t="s">
        <v>198</v>
      </c>
      <c r="C207" s="54"/>
      <c r="D207" s="54"/>
      <c r="E207" s="54" t="s">
        <v>16</v>
      </c>
      <c r="F207" s="54"/>
      <c r="G207" s="54"/>
      <c r="H207" s="92"/>
      <c r="I207" s="93" t="s">
        <v>911</v>
      </c>
      <c r="J207" s="42"/>
      <c r="K207" s="42"/>
      <c r="L207" s="42" t="s">
        <v>1410</v>
      </c>
      <c r="M207" s="92"/>
      <c r="N207" s="206" t="s">
        <v>1290</v>
      </c>
      <c r="O207" s="54"/>
      <c r="P207" s="54"/>
      <c r="Q207" s="54" t="s">
        <v>542</v>
      </c>
      <c r="R207" s="92"/>
    </row>
    <row r="208" spans="1:18" ht="17.25" customHeight="1" x14ac:dyDescent="0.2">
      <c r="A208" s="93" t="s">
        <v>22</v>
      </c>
      <c r="B208" s="54" t="s">
        <v>199</v>
      </c>
      <c r="C208" s="54"/>
      <c r="D208" s="54"/>
      <c r="E208" s="54" t="s">
        <v>16</v>
      </c>
      <c r="F208" s="54"/>
      <c r="G208" s="54"/>
      <c r="H208" s="92"/>
      <c r="I208" s="93" t="s">
        <v>912</v>
      </c>
      <c r="J208" s="42"/>
      <c r="K208" s="42"/>
      <c r="L208" s="42" t="s">
        <v>1410</v>
      </c>
      <c r="M208" s="92"/>
      <c r="N208" s="212" t="s">
        <v>1291</v>
      </c>
      <c r="O208" s="54"/>
      <c r="P208" s="54"/>
      <c r="Q208" s="54" t="s">
        <v>542</v>
      </c>
      <c r="R208" s="92"/>
    </row>
    <row r="209" spans="1:18" ht="17.25" customHeight="1" x14ac:dyDescent="0.2">
      <c r="A209" s="93" t="s">
        <v>22</v>
      </c>
      <c r="B209" s="54" t="s">
        <v>200</v>
      </c>
      <c r="C209" s="54"/>
      <c r="D209" s="54"/>
      <c r="E209" s="54" t="s">
        <v>16</v>
      </c>
      <c r="F209" s="54"/>
      <c r="G209" s="54"/>
      <c r="H209" s="92"/>
      <c r="I209" s="93" t="s">
        <v>913</v>
      </c>
      <c r="J209" s="42"/>
      <c r="K209" s="42"/>
      <c r="L209" s="42" t="s">
        <v>1410</v>
      </c>
      <c r="M209" s="92"/>
      <c r="N209" s="206" t="s">
        <v>655</v>
      </c>
      <c r="O209" s="54"/>
      <c r="P209" s="54"/>
      <c r="Q209" s="54" t="s">
        <v>542</v>
      </c>
      <c r="R209" s="92"/>
    </row>
    <row r="210" spans="1:18" ht="17.25" customHeight="1" x14ac:dyDescent="0.2">
      <c r="A210" s="93" t="s">
        <v>22</v>
      </c>
      <c r="B210" s="54" t="s">
        <v>201</v>
      </c>
      <c r="C210" s="54"/>
      <c r="D210" s="54"/>
      <c r="E210" s="54" t="s">
        <v>16</v>
      </c>
      <c r="F210" s="54"/>
      <c r="G210" s="54"/>
      <c r="H210" s="92"/>
      <c r="I210" s="93" t="s">
        <v>914</v>
      </c>
      <c r="J210" s="42"/>
      <c r="K210" s="42"/>
      <c r="L210" s="42" t="s">
        <v>1410</v>
      </c>
      <c r="M210" s="92"/>
      <c r="N210" s="206" t="s">
        <v>656</v>
      </c>
      <c r="O210" s="54"/>
      <c r="P210" s="54"/>
      <c r="Q210" s="54" t="s">
        <v>542</v>
      </c>
      <c r="R210" s="92"/>
    </row>
    <row r="211" spans="1:18" ht="17.25" customHeight="1" x14ac:dyDescent="0.2">
      <c r="A211" s="93" t="s">
        <v>22</v>
      </c>
      <c r="B211" s="54" t="s">
        <v>202</v>
      </c>
      <c r="C211" s="54"/>
      <c r="D211" s="54"/>
      <c r="E211" s="54" t="s">
        <v>16</v>
      </c>
      <c r="F211" s="54"/>
      <c r="G211" s="54"/>
      <c r="H211" s="92"/>
      <c r="I211" s="93" t="s">
        <v>915</v>
      </c>
      <c r="J211" s="42"/>
      <c r="K211" s="42"/>
      <c r="L211" s="42" t="s">
        <v>1410</v>
      </c>
      <c r="M211" s="92"/>
      <c r="N211" s="206" t="s">
        <v>657</v>
      </c>
      <c r="O211" s="54"/>
      <c r="P211" s="54"/>
      <c r="Q211" s="54" t="s">
        <v>542</v>
      </c>
      <c r="R211" s="92"/>
    </row>
    <row r="212" spans="1:18" ht="17.25" customHeight="1" x14ac:dyDescent="0.2">
      <c r="A212" s="93" t="s">
        <v>22</v>
      </c>
      <c r="B212" s="54" t="s">
        <v>203</v>
      </c>
      <c r="C212" s="54"/>
      <c r="D212" s="54"/>
      <c r="E212" s="54" t="s">
        <v>16</v>
      </c>
      <c r="F212" s="54"/>
      <c r="G212" s="54"/>
      <c r="H212" s="92"/>
      <c r="I212" s="93" t="s">
        <v>916</v>
      </c>
      <c r="J212" s="42"/>
      <c r="K212" s="42"/>
      <c r="L212" s="42" t="s">
        <v>1410</v>
      </c>
      <c r="M212" s="92"/>
      <c r="N212" s="140" t="s">
        <v>658</v>
      </c>
      <c r="O212" s="54"/>
      <c r="P212" s="54"/>
      <c r="Q212" s="54" t="s">
        <v>542</v>
      </c>
      <c r="R212" s="92"/>
    </row>
    <row r="213" spans="1:18" ht="17.25" customHeight="1" x14ac:dyDescent="0.2">
      <c r="A213" s="192" t="s">
        <v>20</v>
      </c>
      <c r="B213" s="54"/>
      <c r="C213" s="54"/>
      <c r="D213" s="54"/>
      <c r="E213" s="54"/>
      <c r="F213" s="54"/>
      <c r="G213" s="54"/>
      <c r="H213" s="92"/>
      <c r="I213" s="93"/>
      <c r="J213" s="42"/>
      <c r="K213" s="42"/>
      <c r="L213" s="42"/>
      <c r="M213" s="92"/>
      <c r="N213" s="140"/>
      <c r="O213" s="54"/>
      <c r="P213" s="54"/>
      <c r="Q213" s="54"/>
      <c r="R213" s="92"/>
    </row>
    <row r="214" spans="1:18" ht="17.25" customHeight="1" x14ac:dyDescent="0.2">
      <c r="A214" s="93" t="s">
        <v>17</v>
      </c>
      <c r="B214" s="54" t="s">
        <v>204</v>
      </c>
      <c r="C214" s="54"/>
      <c r="D214" s="54"/>
      <c r="E214" s="54" t="s">
        <v>16</v>
      </c>
      <c r="F214" s="54" t="s">
        <v>205</v>
      </c>
      <c r="G214" s="54"/>
      <c r="H214" s="92"/>
      <c r="I214" s="120" t="s">
        <v>1436</v>
      </c>
      <c r="J214" s="42"/>
      <c r="K214" s="42"/>
      <c r="L214" s="42"/>
      <c r="M214" s="92"/>
      <c r="N214" s="140" t="s">
        <v>659</v>
      </c>
      <c r="O214" s="54"/>
      <c r="P214" s="54"/>
      <c r="Q214" s="54"/>
      <c r="R214" s="92"/>
    </row>
    <row r="215" spans="1:18" ht="17.25" customHeight="1" x14ac:dyDescent="0.2">
      <c r="A215" s="93" t="s">
        <v>49</v>
      </c>
      <c r="B215" s="54" t="s">
        <v>206</v>
      </c>
      <c r="C215" s="54"/>
      <c r="D215" s="54"/>
      <c r="E215" s="54"/>
      <c r="F215" s="54"/>
      <c r="G215" s="54"/>
      <c r="H215" s="92"/>
      <c r="I215" s="120" t="s">
        <v>1152</v>
      </c>
      <c r="J215" s="42"/>
      <c r="K215" s="42"/>
      <c r="L215" s="42"/>
      <c r="M215" s="92"/>
      <c r="N215" s="140" t="s">
        <v>660</v>
      </c>
      <c r="O215" s="54"/>
      <c r="P215" s="54"/>
      <c r="Q215" s="54"/>
      <c r="R215" s="92"/>
    </row>
    <row r="216" spans="1:18" ht="17.25" customHeight="1" x14ac:dyDescent="0.2">
      <c r="A216" s="93" t="s">
        <v>12</v>
      </c>
      <c r="B216" s="54" t="s">
        <v>1219</v>
      </c>
      <c r="C216" s="54"/>
      <c r="D216" s="54"/>
      <c r="E216" s="54"/>
      <c r="F216" s="54"/>
      <c r="G216" s="54"/>
      <c r="H216" s="92" t="s">
        <v>44</v>
      </c>
      <c r="I216" s="120"/>
      <c r="J216" s="42"/>
      <c r="K216" s="42"/>
      <c r="L216" s="42"/>
      <c r="M216" s="92"/>
      <c r="N216" s="140"/>
      <c r="O216" s="54"/>
      <c r="P216" s="54"/>
      <c r="Q216" s="54"/>
      <c r="R216" s="92"/>
    </row>
    <row r="217" spans="1:18" ht="17.25" customHeight="1" x14ac:dyDescent="0.2">
      <c r="A217" s="93" t="s">
        <v>207</v>
      </c>
      <c r="B217" s="54" t="s">
        <v>208</v>
      </c>
      <c r="C217" s="54"/>
      <c r="D217" s="54"/>
      <c r="E217" s="54" t="s">
        <v>16</v>
      </c>
      <c r="F217" s="54"/>
      <c r="G217" s="54"/>
      <c r="H217" s="92"/>
      <c r="I217" s="93" t="s">
        <v>917</v>
      </c>
      <c r="J217" s="42"/>
      <c r="K217" s="42"/>
      <c r="L217" s="42"/>
      <c r="M217" s="92"/>
      <c r="N217" s="140" t="s">
        <v>661</v>
      </c>
      <c r="O217" s="54"/>
      <c r="P217" s="25"/>
      <c r="Q217" s="54"/>
      <c r="R217" s="92"/>
    </row>
    <row r="218" spans="1:18" ht="17.25" customHeight="1" x14ac:dyDescent="0.2">
      <c r="A218" s="93" t="s">
        <v>49</v>
      </c>
      <c r="B218" s="54" t="s">
        <v>1218</v>
      </c>
      <c r="C218" s="54"/>
      <c r="D218" s="54"/>
      <c r="E218" s="54"/>
      <c r="F218" s="54"/>
      <c r="G218" s="54"/>
      <c r="H218" s="92"/>
      <c r="I218" s="93"/>
      <c r="J218" s="42"/>
      <c r="K218" s="42"/>
      <c r="L218" s="42"/>
      <c r="M218" s="92" t="s">
        <v>1241</v>
      </c>
      <c r="N218" s="140"/>
      <c r="O218" s="54"/>
      <c r="P218" s="25"/>
      <c r="Q218" s="54"/>
      <c r="R218" s="92" t="s">
        <v>1241</v>
      </c>
    </row>
    <row r="219" spans="1:18" ht="17.25" customHeight="1" x14ac:dyDescent="0.2">
      <c r="A219" s="192" t="s">
        <v>20</v>
      </c>
      <c r="B219" s="54"/>
      <c r="C219" s="54"/>
      <c r="D219" s="54"/>
      <c r="E219" s="54"/>
      <c r="F219" s="54"/>
      <c r="G219" s="54"/>
      <c r="H219" s="92"/>
      <c r="I219" s="93"/>
      <c r="J219" s="42"/>
      <c r="K219" s="42"/>
      <c r="L219" s="42"/>
      <c r="M219" s="92"/>
      <c r="N219" s="140"/>
      <c r="O219" s="54"/>
      <c r="P219" s="25"/>
      <c r="Q219" s="54"/>
      <c r="R219" s="92"/>
    </row>
    <row r="220" spans="1:18" ht="17.25" customHeight="1" x14ac:dyDescent="0.2">
      <c r="A220" s="93" t="s">
        <v>17</v>
      </c>
      <c r="B220" s="54" t="s">
        <v>209</v>
      </c>
      <c r="C220" s="54"/>
      <c r="D220" s="54"/>
      <c r="E220" s="54" t="s">
        <v>16</v>
      </c>
      <c r="F220" s="54" t="s">
        <v>210</v>
      </c>
      <c r="G220" s="54"/>
      <c r="H220" s="92"/>
      <c r="I220" s="120" t="s">
        <v>1437</v>
      </c>
      <c r="J220" s="42"/>
      <c r="K220" s="42"/>
      <c r="L220" s="42"/>
      <c r="M220" s="92"/>
      <c r="N220" s="140" t="s">
        <v>662</v>
      </c>
      <c r="O220" s="54"/>
      <c r="P220" s="54"/>
      <c r="Q220" s="54"/>
      <c r="R220" s="92"/>
    </row>
    <row r="221" spans="1:18" ht="17.25" customHeight="1" x14ac:dyDescent="0.2">
      <c r="A221" s="93" t="s">
        <v>14</v>
      </c>
      <c r="B221" s="54" t="s">
        <v>211</v>
      </c>
      <c r="C221" s="54"/>
      <c r="D221" s="54" t="s">
        <v>373</v>
      </c>
      <c r="E221" s="54" t="s">
        <v>16</v>
      </c>
      <c r="F221" s="54"/>
      <c r="G221" s="54"/>
      <c r="H221" s="92"/>
      <c r="I221" s="93" t="s">
        <v>918</v>
      </c>
      <c r="J221" s="42" t="s">
        <v>1153</v>
      </c>
      <c r="K221" s="42" t="s">
        <v>1386</v>
      </c>
      <c r="L221" s="42"/>
      <c r="M221" s="92"/>
      <c r="N221" s="140" t="s">
        <v>1312</v>
      </c>
      <c r="O221" s="54" t="s">
        <v>664</v>
      </c>
      <c r="P221" s="54" t="s">
        <v>665</v>
      </c>
      <c r="Q221" s="54"/>
      <c r="R221" s="92"/>
    </row>
    <row r="222" spans="1:18" ht="17.25" customHeight="1" x14ac:dyDescent="0.2">
      <c r="A222" s="93" t="s">
        <v>12</v>
      </c>
      <c r="B222" s="54" t="s">
        <v>1220</v>
      </c>
      <c r="C222" s="54"/>
      <c r="D222" s="54"/>
      <c r="E222" s="54"/>
      <c r="F222" s="54"/>
      <c r="G222" s="54"/>
      <c r="H222" s="92" t="s">
        <v>44</v>
      </c>
      <c r="I222" s="93"/>
      <c r="J222" s="42"/>
      <c r="K222" s="42"/>
      <c r="L222" s="42"/>
      <c r="M222" s="92"/>
      <c r="N222" s="140"/>
      <c r="O222" s="54"/>
      <c r="P222" s="54"/>
      <c r="Q222" s="54"/>
      <c r="R222" s="92"/>
    </row>
    <row r="223" spans="1:18" ht="17.25" customHeight="1" x14ac:dyDescent="0.2">
      <c r="A223" s="93" t="s">
        <v>14</v>
      </c>
      <c r="B223" s="54" t="s">
        <v>1140</v>
      </c>
      <c r="C223" s="54"/>
      <c r="D223" s="54" t="s">
        <v>370</v>
      </c>
      <c r="E223" s="54" t="s">
        <v>16</v>
      </c>
      <c r="F223" s="54"/>
      <c r="G223" s="54"/>
      <c r="H223" s="92"/>
      <c r="I223" s="93" t="s">
        <v>1141</v>
      </c>
      <c r="J223" s="42" t="s">
        <v>1138</v>
      </c>
      <c r="K223" s="42" t="s">
        <v>1386</v>
      </c>
      <c r="L223" s="42"/>
      <c r="M223" s="92"/>
      <c r="N223" s="218" t="s">
        <v>1313</v>
      </c>
      <c r="O223" s="54" t="s">
        <v>648</v>
      </c>
      <c r="P223" s="54" t="s">
        <v>665</v>
      </c>
      <c r="Q223" s="54"/>
      <c r="R223" s="92"/>
    </row>
    <row r="224" spans="1:18" ht="17.25" customHeight="1" x14ac:dyDescent="0.2">
      <c r="A224" s="93" t="s">
        <v>49</v>
      </c>
      <c r="B224" s="54" t="s">
        <v>1221</v>
      </c>
      <c r="C224" s="54"/>
      <c r="D224" s="54"/>
      <c r="E224" s="54"/>
      <c r="F224" s="54"/>
      <c r="G224" s="54"/>
      <c r="H224" s="92"/>
      <c r="I224" s="93"/>
      <c r="J224" s="42"/>
      <c r="K224" s="42"/>
      <c r="L224" s="42"/>
      <c r="M224" s="92" t="s">
        <v>1239</v>
      </c>
      <c r="N224" s="206"/>
      <c r="O224" s="54"/>
      <c r="P224" s="54"/>
      <c r="Q224" s="54"/>
      <c r="R224" s="92" t="s">
        <v>1239</v>
      </c>
    </row>
    <row r="225" spans="1:18" ht="17.25" customHeight="1" x14ac:dyDescent="0.2">
      <c r="A225" s="192" t="s">
        <v>20</v>
      </c>
      <c r="B225" s="54"/>
      <c r="C225" s="54"/>
      <c r="D225" s="54"/>
      <c r="E225" s="54"/>
      <c r="F225" s="54"/>
      <c r="G225" s="54"/>
      <c r="H225" s="92"/>
      <c r="I225" s="93"/>
      <c r="J225" s="42"/>
      <c r="K225" s="42"/>
      <c r="L225" s="42"/>
      <c r="M225" s="92"/>
      <c r="N225" s="206"/>
      <c r="O225" s="54"/>
      <c r="P225" s="54"/>
      <c r="Q225" s="54"/>
      <c r="R225" s="92"/>
    </row>
    <row r="226" spans="1:18" ht="17.25" customHeight="1" x14ac:dyDescent="0.2">
      <c r="A226" s="93" t="s">
        <v>14</v>
      </c>
      <c r="B226" s="54" t="s">
        <v>1143</v>
      </c>
      <c r="C226" s="54"/>
      <c r="D226" s="54" t="s">
        <v>370</v>
      </c>
      <c r="E226" s="54" t="s">
        <v>16</v>
      </c>
      <c r="F226" s="54"/>
      <c r="G226" s="54"/>
      <c r="H226" s="92"/>
      <c r="I226" s="93" t="s">
        <v>1142</v>
      </c>
      <c r="J226" s="42" t="s">
        <v>1138</v>
      </c>
      <c r="K226" s="42" t="s">
        <v>1386</v>
      </c>
      <c r="L226" s="42"/>
      <c r="M226" s="92"/>
      <c r="N226" s="206" t="s">
        <v>1314</v>
      </c>
      <c r="O226" s="54" t="s">
        <v>648</v>
      </c>
      <c r="P226" s="54" t="s">
        <v>665</v>
      </c>
      <c r="Q226" s="54"/>
      <c r="R226" s="92"/>
    </row>
    <row r="227" spans="1:18" ht="17.25" customHeight="1" x14ac:dyDescent="0.2">
      <c r="A227" s="93" t="s">
        <v>14</v>
      </c>
      <c r="B227" s="54" t="s">
        <v>1145</v>
      </c>
      <c r="C227" s="54"/>
      <c r="D227" s="54" t="s">
        <v>370</v>
      </c>
      <c r="E227" s="54" t="s">
        <v>16</v>
      </c>
      <c r="F227" s="54"/>
      <c r="G227" s="54"/>
      <c r="H227" s="92"/>
      <c r="I227" s="93" t="s">
        <v>1144</v>
      </c>
      <c r="J227" s="42" t="s">
        <v>1138</v>
      </c>
      <c r="K227" s="42" t="s">
        <v>1386</v>
      </c>
      <c r="L227" s="42"/>
      <c r="M227" s="92"/>
      <c r="N227" s="206" t="s">
        <v>1315</v>
      </c>
      <c r="O227" s="54" t="s">
        <v>648</v>
      </c>
      <c r="P227" s="54" t="s">
        <v>665</v>
      </c>
      <c r="Q227" s="54"/>
      <c r="R227" s="92"/>
    </row>
    <row r="228" spans="1:18" ht="17.25" customHeight="1" x14ac:dyDescent="0.2">
      <c r="A228" s="93" t="s">
        <v>12</v>
      </c>
      <c r="B228" s="54" t="s">
        <v>1222</v>
      </c>
      <c r="C228" s="54"/>
      <c r="D228" s="54"/>
      <c r="E228" s="54"/>
      <c r="F228" s="54"/>
      <c r="G228" s="54"/>
      <c r="H228" s="92" t="s">
        <v>44</v>
      </c>
      <c r="I228" s="93"/>
      <c r="J228" s="42"/>
      <c r="K228" s="42"/>
      <c r="L228" s="42"/>
      <c r="M228" s="92"/>
      <c r="N228" s="206"/>
      <c r="O228" s="54"/>
      <c r="P228" s="54"/>
      <c r="Q228" s="54"/>
      <c r="R228" s="92"/>
    </row>
    <row r="229" spans="1:18" ht="17.25" customHeight="1" x14ac:dyDescent="0.2">
      <c r="A229" s="93" t="s">
        <v>14</v>
      </c>
      <c r="B229" s="54" t="s">
        <v>1146</v>
      </c>
      <c r="C229" s="54"/>
      <c r="D229" s="54" t="s">
        <v>370</v>
      </c>
      <c r="E229" s="54" t="s">
        <v>16</v>
      </c>
      <c r="F229" s="54"/>
      <c r="G229" s="54"/>
      <c r="H229" s="92"/>
      <c r="I229" s="93" t="s">
        <v>1147</v>
      </c>
      <c r="J229" s="42" t="s">
        <v>1138</v>
      </c>
      <c r="K229" s="42" t="s">
        <v>1386</v>
      </c>
      <c r="L229" s="42"/>
      <c r="M229" s="92"/>
      <c r="N229" s="206" t="s">
        <v>1316</v>
      </c>
      <c r="O229" s="54" t="s">
        <v>648</v>
      </c>
      <c r="P229" s="54" t="s">
        <v>665</v>
      </c>
      <c r="Q229" s="54"/>
      <c r="R229" s="92"/>
    </row>
    <row r="230" spans="1:18" ht="17.25" customHeight="1" x14ac:dyDescent="0.2">
      <c r="A230" s="93" t="s">
        <v>49</v>
      </c>
      <c r="B230" s="54" t="s">
        <v>1223</v>
      </c>
      <c r="C230" s="54"/>
      <c r="D230" s="54"/>
      <c r="E230" s="54"/>
      <c r="F230" s="54"/>
      <c r="G230" s="54"/>
      <c r="H230" s="92"/>
      <c r="I230" s="93"/>
      <c r="J230" s="42"/>
      <c r="K230" s="42"/>
      <c r="L230" s="42"/>
      <c r="M230" s="92" t="s">
        <v>1240</v>
      </c>
      <c r="N230" s="206"/>
      <c r="O230" s="54"/>
      <c r="P230" s="54"/>
      <c r="Q230" s="54"/>
      <c r="R230" s="92" t="s">
        <v>1240</v>
      </c>
    </row>
    <row r="231" spans="1:18" ht="17.25" customHeight="1" x14ac:dyDescent="0.2">
      <c r="A231" s="192" t="s">
        <v>20</v>
      </c>
      <c r="B231" s="54"/>
      <c r="C231" s="54"/>
      <c r="D231" s="54"/>
      <c r="E231" s="54"/>
      <c r="F231" s="54"/>
      <c r="G231" s="54"/>
      <c r="H231" s="92"/>
      <c r="I231" s="93"/>
      <c r="J231" s="42"/>
      <c r="K231" s="42"/>
      <c r="L231" s="42"/>
      <c r="M231" s="92"/>
      <c r="N231" s="206"/>
      <c r="O231" s="54"/>
      <c r="P231" s="54"/>
      <c r="Q231" s="54"/>
      <c r="R231" s="92"/>
    </row>
    <row r="232" spans="1:18" ht="17.25" customHeight="1" x14ac:dyDescent="0.2">
      <c r="A232" s="93" t="s">
        <v>14</v>
      </c>
      <c r="B232" s="54" t="s">
        <v>1149</v>
      </c>
      <c r="C232" s="54"/>
      <c r="D232" s="54" t="s">
        <v>373</v>
      </c>
      <c r="E232" s="54" t="s">
        <v>16</v>
      </c>
      <c r="F232" s="54"/>
      <c r="G232" s="54"/>
      <c r="H232" s="92"/>
      <c r="I232" s="93" t="s">
        <v>1148</v>
      </c>
      <c r="J232" s="42" t="s">
        <v>1233</v>
      </c>
      <c r="K232" s="42" t="s">
        <v>1386</v>
      </c>
      <c r="L232" s="42"/>
      <c r="M232" s="92"/>
      <c r="N232" s="206" t="s">
        <v>1317</v>
      </c>
      <c r="O232" s="54" t="s">
        <v>1319</v>
      </c>
      <c r="P232" s="54" t="s">
        <v>665</v>
      </c>
      <c r="Q232" s="54"/>
      <c r="R232" s="92"/>
    </row>
    <row r="233" spans="1:18" ht="17.25" customHeight="1" x14ac:dyDescent="0.2">
      <c r="A233" s="93" t="s">
        <v>14</v>
      </c>
      <c r="B233" s="54" t="s">
        <v>1155</v>
      </c>
      <c r="C233" s="54"/>
      <c r="D233" s="54" t="s">
        <v>370</v>
      </c>
      <c r="E233" s="54" t="s">
        <v>16</v>
      </c>
      <c r="F233" s="54"/>
      <c r="G233" s="54"/>
      <c r="H233" s="92"/>
      <c r="I233" s="93" t="s">
        <v>1154</v>
      </c>
      <c r="J233" s="42" t="s">
        <v>1138</v>
      </c>
      <c r="K233" s="225" t="s">
        <v>1417</v>
      </c>
      <c r="L233" s="42"/>
      <c r="M233" s="92"/>
      <c r="N233" s="206" t="s">
        <v>1318</v>
      </c>
      <c r="O233" s="54" t="s">
        <v>648</v>
      </c>
      <c r="P233" s="54" t="s">
        <v>665</v>
      </c>
      <c r="Q233" s="54"/>
      <c r="R233" s="92"/>
    </row>
    <row r="234" spans="1:18" ht="17.25" customHeight="1" x14ac:dyDescent="0.2">
      <c r="A234" s="93" t="s">
        <v>1158</v>
      </c>
      <c r="B234" s="54" t="s">
        <v>1160</v>
      </c>
      <c r="C234" s="54"/>
      <c r="D234" s="54"/>
      <c r="E234" s="54" t="s">
        <v>16</v>
      </c>
      <c r="F234" s="54" t="s">
        <v>1162</v>
      </c>
      <c r="G234" s="54"/>
      <c r="H234" s="92"/>
      <c r="I234" s="93" t="s">
        <v>1156</v>
      </c>
      <c r="J234" s="42"/>
      <c r="K234" s="42"/>
      <c r="L234" s="42"/>
      <c r="M234" s="92"/>
      <c r="N234" s="206" t="s">
        <v>1320</v>
      </c>
      <c r="O234" s="54"/>
      <c r="P234" s="54"/>
      <c r="Q234" s="54"/>
      <c r="R234" s="92"/>
    </row>
    <row r="235" spans="1:18" ht="17.25" customHeight="1" x14ac:dyDescent="0.2">
      <c r="A235" s="93" t="s">
        <v>1159</v>
      </c>
      <c r="B235" s="54" t="s">
        <v>1161</v>
      </c>
      <c r="C235" s="54"/>
      <c r="D235" s="54"/>
      <c r="E235" s="54" t="s">
        <v>16</v>
      </c>
      <c r="F235" s="54"/>
      <c r="G235" s="54"/>
      <c r="H235" s="92"/>
      <c r="I235" s="93" t="s">
        <v>1157</v>
      </c>
      <c r="J235" s="42"/>
      <c r="K235" s="42"/>
      <c r="L235" s="42"/>
      <c r="M235" s="92"/>
      <c r="N235" s="206" t="s">
        <v>1321</v>
      </c>
      <c r="O235" s="54"/>
      <c r="P235" s="54"/>
      <c r="Q235" s="54"/>
      <c r="R235" s="92"/>
    </row>
    <row r="236" spans="1:18" ht="17.25" customHeight="1" x14ac:dyDescent="0.2">
      <c r="A236" s="93" t="s">
        <v>1163</v>
      </c>
      <c r="B236" s="54" t="s">
        <v>1164</v>
      </c>
      <c r="C236" s="54"/>
      <c r="D236" s="54"/>
      <c r="E236" s="54" t="s">
        <v>16</v>
      </c>
      <c r="F236" s="54"/>
      <c r="G236" s="54"/>
      <c r="H236" s="92"/>
      <c r="I236" s="93" t="s">
        <v>1165</v>
      </c>
      <c r="J236" s="42"/>
      <c r="K236" s="42"/>
      <c r="L236" s="42"/>
      <c r="M236" s="92"/>
      <c r="N236" s="206" t="s">
        <v>1322</v>
      </c>
      <c r="O236" s="54"/>
      <c r="P236" s="54"/>
      <c r="Q236" s="54"/>
      <c r="R236" s="92"/>
    </row>
    <row r="237" spans="1:18" ht="17.25" customHeight="1" x14ac:dyDescent="0.2">
      <c r="A237" s="192" t="s">
        <v>20</v>
      </c>
      <c r="B237" s="54"/>
      <c r="C237" s="54"/>
      <c r="D237" s="54"/>
      <c r="E237" s="54"/>
      <c r="F237" s="54"/>
      <c r="G237" s="54"/>
      <c r="H237" s="92"/>
      <c r="I237" s="93"/>
      <c r="J237" s="42"/>
      <c r="K237" s="42"/>
      <c r="L237" s="42"/>
      <c r="M237" s="92"/>
      <c r="N237" s="140"/>
      <c r="O237" s="54"/>
      <c r="P237" s="54"/>
      <c r="Q237" s="54"/>
      <c r="R237" s="92"/>
    </row>
    <row r="238" spans="1:18" ht="17.25" customHeight="1" x14ac:dyDescent="0.2">
      <c r="A238" s="94"/>
      <c r="B238" s="21"/>
      <c r="C238" s="21"/>
      <c r="D238" s="21"/>
      <c r="E238" s="21"/>
      <c r="F238" s="21"/>
      <c r="G238" s="21"/>
      <c r="H238" s="175"/>
      <c r="I238" s="94"/>
      <c r="J238" s="21"/>
      <c r="K238" s="21"/>
      <c r="L238" s="21"/>
      <c r="M238" s="71"/>
      <c r="N238" s="94"/>
      <c r="O238" s="21"/>
      <c r="P238" s="21"/>
      <c r="Q238" s="21"/>
      <c r="R238" s="71"/>
    </row>
    <row r="239" spans="1:18" ht="17.25" customHeight="1" x14ac:dyDescent="0.2">
      <c r="A239" s="176" t="s">
        <v>12</v>
      </c>
      <c r="B239" s="22" t="s">
        <v>354</v>
      </c>
      <c r="C239" s="22"/>
      <c r="D239" s="22"/>
      <c r="E239" s="22"/>
      <c r="F239" s="22"/>
      <c r="G239" s="22"/>
      <c r="H239" s="177"/>
      <c r="I239" s="95" t="s">
        <v>919</v>
      </c>
      <c r="J239" s="43"/>
      <c r="K239" s="43"/>
      <c r="L239" s="43"/>
      <c r="M239" s="96"/>
      <c r="N239" s="141" t="s">
        <v>666</v>
      </c>
      <c r="O239" s="55"/>
      <c r="P239" s="55"/>
      <c r="Q239" s="55"/>
      <c r="R239" s="96"/>
    </row>
    <row r="240" spans="1:18" ht="17.25" customHeight="1" x14ac:dyDescent="0.2">
      <c r="A240" s="109" t="s">
        <v>49</v>
      </c>
      <c r="B240" s="55" t="s">
        <v>1012</v>
      </c>
      <c r="C240" s="55"/>
      <c r="D240" s="22"/>
      <c r="E240" s="22"/>
      <c r="F240" s="22"/>
      <c r="G240" s="22"/>
      <c r="H240" s="177"/>
      <c r="I240" s="207" t="s">
        <v>1175</v>
      </c>
      <c r="J240" s="43"/>
      <c r="K240" s="43"/>
      <c r="L240" s="43"/>
      <c r="M240" s="96"/>
      <c r="N240" s="142" t="s">
        <v>667</v>
      </c>
      <c r="O240" s="55"/>
      <c r="P240" s="55"/>
      <c r="Q240" s="55"/>
      <c r="R240" s="96"/>
    </row>
    <row r="241" spans="1:18" ht="17.25" customHeight="1" x14ac:dyDescent="0.2">
      <c r="A241" s="178" t="s">
        <v>12</v>
      </c>
      <c r="B241" s="56" t="s">
        <v>443</v>
      </c>
      <c r="C241" s="56"/>
      <c r="D241" s="56"/>
      <c r="E241" s="56"/>
      <c r="F241" s="56"/>
      <c r="G241" s="56"/>
      <c r="H241" s="96" t="s">
        <v>44</v>
      </c>
      <c r="I241" s="98"/>
      <c r="J241" s="43"/>
      <c r="K241" s="43"/>
      <c r="L241" s="43"/>
      <c r="M241" s="96"/>
      <c r="N241" s="143"/>
      <c r="O241" s="56"/>
      <c r="P241" s="56"/>
      <c r="Q241" s="56"/>
      <c r="R241" s="96"/>
    </row>
    <row r="242" spans="1:18" ht="17.25" customHeight="1" x14ac:dyDescent="0.2">
      <c r="A242" s="109" t="s">
        <v>22</v>
      </c>
      <c r="B242" s="22" t="s">
        <v>212</v>
      </c>
      <c r="C242" s="22"/>
      <c r="D242" s="22"/>
      <c r="E242" s="56" t="s">
        <v>16</v>
      </c>
      <c r="F242" s="22"/>
      <c r="G242" s="22"/>
      <c r="H242" s="177"/>
      <c r="I242" s="97" t="s">
        <v>1177</v>
      </c>
      <c r="J242" s="43"/>
      <c r="K242" s="56"/>
      <c r="L242" s="55"/>
      <c r="M242" s="96"/>
      <c r="N242" s="219" t="s">
        <v>1333</v>
      </c>
      <c r="O242" s="55"/>
      <c r="P242" s="26"/>
      <c r="Q242" s="55"/>
      <c r="R242" s="96"/>
    </row>
    <row r="243" spans="1:18" ht="17.25" customHeight="1" x14ac:dyDescent="0.2">
      <c r="A243" s="97" t="s">
        <v>49</v>
      </c>
      <c r="B243" s="55" t="s">
        <v>369</v>
      </c>
      <c r="C243" s="55"/>
      <c r="D243" s="22"/>
      <c r="E243" s="22"/>
      <c r="F243" s="22"/>
      <c r="G243" s="22"/>
      <c r="H243" s="177"/>
      <c r="I243" s="121"/>
      <c r="J243" s="43"/>
      <c r="K243" s="43"/>
      <c r="L243" s="43"/>
      <c r="M243" s="96" t="s">
        <v>1244</v>
      </c>
      <c r="N243" s="142"/>
      <c r="O243" s="55"/>
      <c r="P243" s="55"/>
      <c r="Q243" s="55"/>
      <c r="R243" s="96" t="s">
        <v>1244</v>
      </c>
    </row>
    <row r="244" spans="1:18" ht="17.25" customHeight="1" x14ac:dyDescent="0.2">
      <c r="A244" s="178" t="s">
        <v>20</v>
      </c>
      <c r="B244" s="56"/>
      <c r="C244" s="56"/>
      <c r="D244" s="56"/>
      <c r="E244" s="56"/>
      <c r="F244" s="56"/>
      <c r="G244" s="56"/>
      <c r="H244" s="96"/>
      <c r="I244" s="98"/>
      <c r="J244" s="43"/>
      <c r="K244" s="43"/>
      <c r="L244" s="43"/>
      <c r="M244" s="96"/>
      <c r="N244" s="143"/>
      <c r="O244" s="56"/>
      <c r="P244" s="56"/>
      <c r="Q244" s="56"/>
      <c r="R244" s="96"/>
    </row>
    <row r="245" spans="1:18" ht="17.25" customHeight="1" x14ac:dyDescent="0.2">
      <c r="A245" s="109" t="s">
        <v>14</v>
      </c>
      <c r="B245" s="22" t="s">
        <v>213</v>
      </c>
      <c r="C245" s="22"/>
      <c r="D245" s="56" t="s">
        <v>388</v>
      </c>
      <c r="E245" s="56" t="s">
        <v>16</v>
      </c>
      <c r="F245" s="22" t="s">
        <v>214</v>
      </c>
      <c r="G245" s="22"/>
      <c r="H245" s="177"/>
      <c r="I245" s="97" t="s">
        <v>920</v>
      </c>
      <c r="J245" s="43" t="s">
        <v>1176</v>
      </c>
      <c r="K245" s="43" t="s">
        <v>1386</v>
      </c>
      <c r="L245" s="43"/>
      <c r="M245" s="96"/>
      <c r="N245" s="208" t="s">
        <v>1334</v>
      </c>
      <c r="O245" s="56" t="s">
        <v>668</v>
      </c>
      <c r="P245" s="55" t="s">
        <v>665</v>
      </c>
      <c r="Q245" s="55"/>
      <c r="R245" s="96"/>
    </row>
    <row r="246" spans="1:18" ht="17.25" customHeight="1" x14ac:dyDescent="0.2">
      <c r="A246" s="178" t="s">
        <v>12</v>
      </c>
      <c r="B246" s="55" t="s">
        <v>410</v>
      </c>
      <c r="C246" s="55"/>
      <c r="D246" s="56"/>
      <c r="E246" s="56"/>
      <c r="F246" s="55" t="s">
        <v>389</v>
      </c>
      <c r="G246" s="22"/>
      <c r="H246" s="96" t="s">
        <v>44</v>
      </c>
      <c r="I246" s="109"/>
      <c r="J246" s="43"/>
      <c r="K246" s="43"/>
      <c r="L246" s="43"/>
      <c r="M246" s="96"/>
      <c r="N246" s="142"/>
      <c r="O246" s="56"/>
      <c r="P246" s="56"/>
      <c r="Q246" s="55"/>
      <c r="R246" s="96"/>
    </row>
    <row r="247" spans="1:18" ht="17.25" customHeight="1" x14ac:dyDescent="0.2">
      <c r="A247" s="178" t="s">
        <v>49</v>
      </c>
      <c r="B247" s="55" t="s">
        <v>512</v>
      </c>
      <c r="C247" s="55"/>
      <c r="D247" s="56"/>
      <c r="E247" s="56"/>
      <c r="F247" s="55"/>
      <c r="G247" s="22"/>
      <c r="H247" s="96"/>
      <c r="I247" s="97" t="s">
        <v>921</v>
      </c>
      <c r="J247" s="43"/>
      <c r="K247" s="45" t="s">
        <v>1418</v>
      </c>
      <c r="L247" s="43"/>
      <c r="M247" s="96"/>
      <c r="N247" s="142" t="s">
        <v>669</v>
      </c>
      <c r="O247" s="56"/>
      <c r="P247" s="27" t="s">
        <v>670</v>
      </c>
      <c r="Q247" s="55"/>
      <c r="R247" s="96"/>
    </row>
    <row r="248" spans="1:18" ht="17.25" customHeight="1" x14ac:dyDescent="0.2">
      <c r="A248" s="97" t="s">
        <v>14</v>
      </c>
      <c r="B248" s="55" t="s">
        <v>407</v>
      </c>
      <c r="C248" s="55"/>
      <c r="D248" s="56" t="s">
        <v>411</v>
      </c>
      <c r="E248" s="56" t="s">
        <v>16</v>
      </c>
      <c r="F248" s="22"/>
      <c r="G248" s="22"/>
      <c r="H248" s="177"/>
      <c r="I248" s="97" t="s">
        <v>922</v>
      </c>
      <c r="J248" s="43"/>
      <c r="K248" s="43"/>
      <c r="L248" s="43"/>
      <c r="M248" s="96"/>
      <c r="N248" s="142" t="s">
        <v>671</v>
      </c>
      <c r="O248" s="56"/>
      <c r="P248" s="56"/>
      <c r="Q248" s="55"/>
      <c r="R248" s="96"/>
    </row>
    <row r="249" spans="1:18" ht="17.25" customHeight="1" x14ac:dyDescent="0.2">
      <c r="A249" s="97" t="s">
        <v>14</v>
      </c>
      <c r="B249" s="55" t="s">
        <v>408</v>
      </c>
      <c r="C249" s="55"/>
      <c r="D249" s="56" t="s">
        <v>412</v>
      </c>
      <c r="E249" s="56" t="s">
        <v>16</v>
      </c>
      <c r="F249" s="56"/>
      <c r="G249" s="22"/>
      <c r="H249" s="177"/>
      <c r="I249" s="97" t="s">
        <v>409</v>
      </c>
      <c r="J249" s="43"/>
      <c r="K249" s="43"/>
      <c r="L249" s="43"/>
      <c r="M249" s="96"/>
      <c r="N249" s="142" t="s">
        <v>672</v>
      </c>
      <c r="O249" s="55"/>
      <c r="P249" s="55"/>
      <c r="Q249" s="55"/>
      <c r="R249" s="96"/>
    </row>
    <row r="250" spans="1:18" ht="17.25" customHeight="1" x14ac:dyDescent="0.2">
      <c r="A250" s="178" t="s">
        <v>20</v>
      </c>
      <c r="B250" s="55"/>
      <c r="C250" s="55"/>
      <c r="D250" s="22"/>
      <c r="E250" s="56"/>
      <c r="F250" s="55"/>
      <c r="G250" s="22"/>
      <c r="H250" s="177"/>
      <c r="I250" s="97"/>
      <c r="J250" s="43"/>
      <c r="K250" s="43"/>
      <c r="L250" s="43"/>
      <c r="M250" s="96"/>
      <c r="N250" s="142"/>
      <c r="O250" s="55"/>
      <c r="P250" s="55"/>
      <c r="Q250" s="55"/>
      <c r="R250" s="96"/>
    </row>
    <row r="251" spans="1:18" ht="17.25" customHeight="1" x14ac:dyDescent="0.2">
      <c r="A251" s="178" t="s">
        <v>12</v>
      </c>
      <c r="B251" s="56" t="s">
        <v>444</v>
      </c>
      <c r="C251" s="56"/>
      <c r="D251" s="22"/>
      <c r="E251" s="22"/>
      <c r="F251" s="22"/>
      <c r="G251" s="22"/>
      <c r="H251" s="179" t="s">
        <v>44</v>
      </c>
      <c r="I251" s="97"/>
      <c r="J251" s="43"/>
      <c r="K251" s="43"/>
      <c r="L251" s="43"/>
      <c r="M251" s="96"/>
      <c r="N251" s="142"/>
      <c r="O251" s="55"/>
      <c r="P251" s="55"/>
      <c r="Q251" s="55"/>
      <c r="R251" s="96"/>
    </row>
    <row r="252" spans="1:18" ht="17.25" customHeight="1" x14ac:dyDescent="0.2">
      <c r="A252" s="109" t="s">
        <v>22</v>
      </c>
      <c r="B252" s="22" t="s">
        <v>215</v>
      </c>
      <c r="C252" s="22"/>
      <c r="D252" s="22"/>
      <c r="E252" s="56" t="s">
        <v>16</v>
      </c>
      <c r="F252" s="22"/>
      <c r="G252" s="22"/>
      <c r="H252" s="177"/>
      <c r="I252" s="97" t="s">
        <v>1178</v>
      </c>
      <c r="J252" s="43"/>
      <c r="K252" s="56"/>
      <c r="L252" s="55"/>
      <c r="M252" s="96"/>
      <c r="N252" s="208" t="s">
        <v>1335</v>
      </c>
      <c r="O252" s="55"/>
      <c r="P252" s="27"/>
      <c r="Q252" s="55"/>
      <c r="R252" s="96"/>
    </row>
    <row r="253" spans="1:18" ht="17.25" customHeight="1" x14ac:dyDescent="0.2">
      <c r="A253" s="97" t="s">
        <v>49</v>
      </c>
      <c r="B253" s="55" t="s">
        <v>374</v>
      </c>
      <c r="C253" s="55"/>
      <c r="D253" s="22"/>
      <c r="E253" s="22"/>
      <c r="F253" s="22"/>
      <c r="G253" s="22"/>
      <c r="H253" s="177"/>
      <c r="I253" s="121"/>
      <c r="J253" s="43"/>
      <c r="K253" s="43"/>
      <c r="L253" s="43"/>
      <c r="M253" s="96" t="s">
        <v>1245</v>
      </c>
      <c r="N253" s="142"/>
      <c r="O253" s="55"/>
      <c r="P253" s="55"/>
      <c r="Q253" s="55"/>
      <c r="R253" s="96" t="s">
        <v>1245</v>
      </c>
    </row>
    <row r="254" spans="1:18" ht="17.25" customHeight="1" x14ac:dyDescent="0.2">
      <c r="A254" s="178" t="s">
        <v>20</v>
      </c>
      <c r="B254" s="56"/>
      <c r="C254" s="56"/>
      <c r="D254" s="56"/>
      <c r="E254" s="56"/>
      <c r="F254" s="56"/>
      <c r="G254" s="56"/>
      <c r="H254" s="96"/>
      <c r="I254" s="98"/>
      <c r="J254" s="43"/>
      <c r="K254" s="43"/>
      <c r="L254" s="43"/>
      <c r="M254" s="96"/>
      <c r="N254" s="143"/>
      <c r="O254" s="56"/>
      <c r="P254" s="56"/>
      <c r="Q254" s="56"/>
      <c r="R254" s="96"/>
    </row>
    <row r="255" spans="1:18" ht="17.25" customHeight="1" x14ac:dyDescent="0.2">
      <c r="A255" s="109" t="s">
        <v>14</v>
      </c>
      <c r="B255" s="22" t="s">
        <v>216</v>
      </c>
      <c r="C255" s="22"/>
      <c r="D255" s="56" t="s">
        <v>388</v>
      </c>
      <c r="E255" s="56" t="s">
        <v>16</v>
      </c>
      <c r="F255" s="22" t="s">
        <v>217</v>
      </c>
      <c r="G255" s="22"/>
      <c r="H255" s="177"/>
      <c r="I255" s="97" t="s">
        <v>923</v>
      </c>
      <c r="J255" s="43" t="s">
        <v>1176</v>
      </c>
      <c r="K255" s="43" t="s">
        <v>1386</v>
      </c>
      <c r="L255" s="43"/>
      <c r="M255" s="96"/>
      <c r="N255" s="144" t="s">
        <v>1336</v>
      </c>
      <c r="O255" s="56" t="s">
        <v>668</v>
      </c>
      <c r="P255" s="55" t="s">
        <v>665</v>
      </c>
      <c r="Q255" s="55"/>
      <c r="R255" s="96"/>
    </row>
    <row r="256" spans="1:18" ht="17.25" customHeight="1" x14ac:dyDescent="0.2">
      <c r="A256" s="178" t="s">
        <v>12</v>
      </c>
      <c r="B256" s="55" t="s">
        <v>413</v>
      </c>
      <c r="C256" s="55"/>
      <c r="D256" s="56"/>
      <c r="E256" s="56"/>
      <c r="F256" s="55" t="s">
        <v>390</v>
      </c>
      <c r="G256" s="22"/>
      <c r="H256" s="96" t="s">
        <v>44</v>
      </c>
      <c r="I256" s="97"/>
      <c r="J256" s="43"/>
      <c r="K256" s="43"/>
      <c r="L256" s="43"/>
      <c r="M256" s="96"/>
      <c r="N256" s="142"/>
      <c r="O256" s="56"/>
      <c r="P256" s="56"/>
      <c r="Q256" s="55"/>
      <c r="R256" s="96"/>
    </row>
    <row r="257" spans="1:18" ht="17.25" customHeight="1" x14ac:dyDescent="0.2">
      <c r="A257" s="178" t="s">
        <v>49</v>
      </c>
      <c r="B257" s="55" t="s">
        <v>513</v>
      </c>
      <c r="C257" s="55"/>
      <c r="D257" s="56"/>
      <c r="E257" s="56"/>
      <c r="F257" s="55"/>
      <c r="G257" s="22"/>
      <c r="H257" s="96"/>
      <c r="I257" s="97" t="s">
        <v>924</v>
      </c>
      <c r="J257" s="43"/>
      <c r="K257" s="45" t="s">
        <v>1418</v>
      </c>
      <c r="L257" s="43"/>
      <c r="M257" s="96"/>
      <c r="N257" s="208" t="s">
        <v>1337</v>
      </c>
      <c r="O257" s="56"/>
      <c r="P257" s="27" t="s">
        <v>670</v>
      </c>
      <c r="Q257" s="55"/>
      <c r="R257" s="96"/>
    </row>
    <row r="258" spans="1:18" ht="17.25" customHeight="1" x14ac:dyDescent="0.2">
      <c r="A258" s="97" t="s">
        <v>14</v>
      </c>
      <c r="B258" s="55" t="s">
        <v>414</v>
      </c>
      <c r="C258" s="55"/>
      <c r="D258" s="56" t="s">
        <v>411</v>
      </c>
      <c r="E258" s="56" t="s">
        <v>16</v>
      </c>
      <c r="F258" s="22"/>
      <c r="G258" s="22"/>
      <c r="H258" s="177"/>
      <c r="I258" s="97" t="s">
        <v>922</v>
      </c>
      <c r="J258" s="43"/>
      <c r="K258" s="43"/>
      <c r="L258" s="43"/>
      <c r="M258" s="96"/>
      <c r="N258" s="142" t="s">
        <v>671</v>
      </c>
      <c r="O258" s="56"/>
      <c r="P258" s="56"/>
      <c r="Q258" s="55"/>
      <c r="R258" s="96"/>
    </row>
    <row r="259" spans="1:18" ht="17.25" customHeight="1" x14ac:dyDescent="0.2">
      <c r="A259" s="97" t="s">
        <v>14</v>
      </c>
      <c r="B259" s="55" t="s">
        <v>415</v>
      </c>
      <c r="C259" s="55"/>
      <c r="D259" s="56" t="s">
        <v>416</v>
      </c>
      <c r="E259" s="56" t="s">
        <v>16</v>
      </c>
      <c r="F259" s="56"/>
      <c r="G259" s="22"/>
      <c r="H259" s="177"/>
      <c r="I259" s="97" t="s">
        <v>409</v>
      </c>
      <c r="J259" s="43"/>
      <c r="K259" s="43"/>
      <c r="L259" s="43"/>
      <c r="M259" s="96"/>
      <c r="N259" s="142" t="s">
        <v>672</v>
      </c>
      <c r="O259" s="55"/>
      <c r="P259" s="55"/>
      <c r="Q259" s="55"/>
      <c r="R259" s="96"/>
    </row>
    <row r="260" spans="1:18" ht="17.25" customHeight="1" x14ac:dyDescent="0.2">
      <c r="A260" s="178" t="s">
        <v>20</v>
      </c>
      <c r="B260" s="55"/>
      <c r="C260" s="55"/>
      <c r="D260" s="22"/>
      <c r="E260" s="56"/>
      <c r="F260" s="55"/>
      <c r="G260" s="22"/>
      <c r="H260" s="177"/>
      <c r="I260" s="97"/>
      <c r="J260" s="43"/>
      <c r="K260" s="43"/>
      <c r="L260" s="43"/>
      <c r="M260" s="96"/>
      <c r="N260" s="142"/>
      <c r="O260" s="55"/>
      <c r="P260" s="55"/>
      <c r="Q260" s="55"/>
      <c r="R260" s="96"/>
    </row>
    <row r="261" spans="1:18" ht="17.25" customHeight="1" x14ac:dyDescent="0.2">
      <c r="A261" s="109" t="s">
        <v>49</v>
      </c>
      <c r="B261" s="22" t="s">
        <v>218</v>
      </c>
      <c r="C261" s="22"/>
      <c r="D261" s="22"/>
      <c r="E261" s="56"/>
      <c r="F261" s="22"/>
      <c r="G261" s="22"/>
      <c r="H261" s="177"/>
      <c r="I261" s="207" t="s">
        <v>1179</v>
      </c>
      <c r="J261" s="43"/>
      <c r="K261" s="43"/>
      <c r="L261" s="43"/>
      <c r="M261" s="96"/>
      <c r="N261" s="144" t="s">
        <v>1338</v>
      </c>
      <c r="O261" s="55"/>
      <c r="P261" s="55"/>
      <c r="Q261" s="55"/>
      <c r="R261" s="96"/>
    </row>
    <row r="262" spans="1:18" ht="17.25" customHeight="1" x14ac:dyDescent="0.2">
      <c r="A262" s="109" t="s">
        <v>22</v>
      </c>
      <c r="B262" s="22" t="s">
        <v>219</v>
      </c>
      <c r="C262" s="22"/>
      <c r="D262" s="22"/>
      <c r="E262" s="56" t="s">
        <v>16</v>
      </c>
      <c r="F262" s="22"/>
      <c r="G262" s="22"/>
      <c r="H262" s="177"/>
      <c r="I262" s="97" t="s">
        <v>925</v>
      </c>
      <c r="J262" s="43"/>
      <c r="K262" s="43"/>
      <c r="L262" s="43"/>
      <c r="M262" s="96"/>
      <c r="N262" s="142" t="s">
        <v>673</v>
      </c>
      <c r="O262" s="55"/>
      <c r="P262" s="55"/>
      <c r="Q262" s="55"/>
      <c r="R262" s="96"/>
    </row>
    <row r="263" spans="1:18" ht="17.25" customHeight="1" x14ac:dyDescent="0.2">
      <c r="A263" s="109" t="s">
        <v>14</v>
      </c>
      <c r="B263" s="22" t="s">
        <v>220</v>
      </c>
      <c r="C263" s="22"/>
      <c r="D263" s="56" t="s">
        <v>388</v>
      </c>
      <c r="E263" s="56" t="s">
        <v>16</v>
      </c>
      <c r="F263" s="22" t="s">
        <v>221</v>
      </c>
      <c r="G263" s="22"/>
      <c r="H263" s="177"/>
      <c r="I263" s="97" t="s">
        <v>926</v>
      </c>
      <c r="J263" s="43" t="s">
        <v>1176</v>
      </c>
      <c r="K263" s="43" t="s">
        <v>1386</v>
      </c>
      <c r="L263" s="43"/>
      <c r="M263" s="96"/>
      <c r="N263" s="142" t="s">
        <v>1339</v>
      </c>
      <c r="O263" s="56" t="s">
        <v>668</v>
      </c>
      <c r="P263" s="55" t="s">
        <v>665</v>
      </c>
      <c r="Q263" s="55"/>
      <c r="R263" s="96"/>
    </row>
    <row r="264" spans="1:18" ht="17.25" customHeight="1" x14ac:dyDescent="0.2">
      <c r="A264" s="178" t="s">
        <v>12</v>
      </c>
      <c r="B264" s="55" t="s">
        <v>418</v>
      </c>
      <c r="C264" s="55"/>
      <c r="D264" s="56"/>
      <c r="E264" s="56"/>
      <c r="F264" s="55" t="s">
        <v>391</v>
      </c>
      <c r="G264" s="22"/>
      <c r="H264" s="96" t="s">
        <v>44</v>
      </c>
      <c r="I264" s="97"/>
      <c r="J264" s="43"/>
      <c r="K264" s="43"/>
      <c r="L264" s="43"/>
      <c r="M264" s="96"/>
      <c r="N264" s="142"/>
      <c r="O264" s="56"/>
      <c r="P264" s="56"/>
      <c r="Q264" s="55"/>
      <c r="R264" s="96"/>
    </row>
    <row r="265" spans="1:18" ht="17.25" customHeight="1" x14ac:dyDescent="0.2">
      <c r="A265" s="178" t="s">
        <v>49</v>
      </c>
      <c r="B265" s="55" t="s">
        <v>514</v>
      </c>
      <c r="C265" s="55"/>
      <c r="D265" s="56"/>
      <c r="E265" s="56"/>
      <c r="F265" s="55"/>
      <c r="G265" s="22"/>
      <c r="H265" s="96"/>
      <c r="I265" s="97" t="s">
        <v>927</v>
      </c>
      <c r="J265" s="43"/>
      <c r="K265" s="45" t="s">
        <v>1418</v>
      </c>
      <c r="L265" s="43"/>
      <c r="M265" s="96"/>
      <c r="N265" s="142" t="s">
        <v>1340</v>
      </c>
      <c r="O265" s="56"/>
      <c r="P265" s="27" t="s">
        <v>670</v>
      </c>
      <c r="Q265" s="55"/>
      <c r="R265" s="96"/>
    </row>
    <row r="266" spans="1:18" ht="17.25" customHeight="1" x14ac:dyDescent="0.2">
      <c r="A266" s="97" t="s">
        <v>14</v>
      </c>
      <c r="B266" s="55" t="s">
        <v>419</v>
      </c>
      <c r="C266" s="55"/>
      <c r="D266" s="56" t="s">
        <v>411</v>
      </c>
      <c r="E266" s="56" t="s">
        <v>16</v>
      </c>
      <c r="F266" s="22"/>
      <c r="G266" s="22"/>
      <c r="H266" s="177"/>
      <c r="I266" s="97" t="s">
        <v>922</v>
      </c>
      <c r="J266" s="43"/>
      <c r="K266" s="43"/>
      <c r="L266" s="43"/>
      <c r="M266" s="96"/>
      <c r="N266" s="142" t="s">
        <v>671</v>
      </c>
      <c r="O266" s="56"/>
      <c r="P266" s="56"/>
      <c r="Q266" s="55"/>
      <c r="R266" s="96"/>
    </row>
    <row r="267" spans="1:18" ht="17.25" customHeight="1" x14ac:dyDescent="0.2">
      <c r="A267" s="97" t="s">
        <v>14</v>
      </c>
      <c r="B267" s="55" t="s">
        <v>420</v>
      </c>
      <c r="C267" s="55"/>
      <c r="D267" s="56" t="s">
        <v>417</v>
      </c>
      <c r="E267" s="56" t="s">
        <v>16</v>
      </c>
      <c r="F267" s="56"/>
      <c r="G267" s="22"/>
      <c r="H267" s="177"/>
      <c r="I267" s="97" t="s">
        <v>409</v>
      </c>
      <c r="J267" s="43"/>
      <c r="K267" s="43"/>
      <c r="L267" s="43"/>
      <c r="M267" s="96"/>
      <c r="N267" s="142" t="s">
        <v>672</v>
      </c>
      <c r="O267" s="55"/>
      <c r="P267" s="55"/>
      <c r="Q267" s="55"/>
      <c r="R267" s="96"/>
    </row>
    <row r="268" spans="1:18" ht="17.25" customHeight="1" x14ac:dyDescent="0.2">
      <c r="A268" s="178" t="s">
        <v>20</v>
      </c>
      <c r="B268" s="55"/>
      <c r="C268" s="55"/>
      <c r="D268" s="22"/>
      <c r="E268" s="56"/>
      <c r="F268" s="55"/>
      <c r="G268" s="22"/>
      <c r="H268" s="177"/>
      <c r="I268" s="97"/>
      <c r="J268" s="43"/>
      <c r="K268" s="43"/>
      <c r="L268" s="43"/>
      <c r="M268" s="96"/>
      <c r="N268" s="142"/>
      <c r="O268" s="55"/>
      <c r="P268" s="55"/>
      <c r="Q268" s="55"/>
      <c r="R268" s="96"/>
    </row>
    <row r="269" spans="1:18" ht="17.25" customHeight="1" x14ac:dyDescent="0.2">
      <c r="A269" s="109" t="s">
        <v>49</v>
      </c>
      <c r="B269" s="22" t="s">
        <v>222</v>
      </c>
      <c r="C269" s="22"/>
      <c r="D269" s="22"/>
      <c r="E269" s="22"/>
      <c r="F269" s="22"/>
      <c r="G269" s="22"/>
      <c r="H269" s="177"/>
      <c r="I269" s="207" t="s">
        <v>1180</v>
      </c>
      <c r="J269" s="43"/>
      <c r="K269" s="43"/>
      <c r="L269" s="43"/>
      <c r="M269" s="96"/>
      <c r="N269" s="144" t="s">
        <v>1341</v>
      </c>
      <c r="O269" s="55"/>
      <c r="P269" s="55"/>
      <c r="Q269" s="55"/>
      <c r="R269" s="96"/>
    </row>
    <row r="270" spans="1:18" ht="17.25" customHeight="1" x14ac:dyDescent="0.2">
      <c r="A270" s="178" t="s">
        <v>12</v>
      </c>
      <c r="B270" s="56" t="s">
        <v>445</v>
      </c>
      <c r="C270" s="56"/>
      <c r="D270" s="22"/>
      <c r="E270" s="22"/>
      <c r="F270" s="22"/>
      <c r="G270" s="22"/>
      <c r="H270" s="179" t="s">
        <v>44</v>
      </c>
      <c r="I270" s="97"/>
      <c r="J270" s="43"/>
      <c r="K270" s="43"/>
      <c r="L270" s="43"/>
      <c r="M270" s="96"/>
      <c r="N270" s="142"/>
      <c r="O270" s="55"/>
      <c r="P270" s="55"/>
      <c r="Q270" s="55"/>
      <c r="R270" s="96"/>
    </row>
    <row r="271" spans="1:18" ht="17.25" customHeight="1" x14ac:dyDescent="0.2">
      <c r="A271" s="109" t="s">
        <v>22</v>
      </c>
      <c r="B271" s="22" t="s">
        <v>223</v>
      </c>
      <c r="C271" s="22"/>
      <c r="D271" s="22"/>
      <c r="E271" s="56" t="s">
        <v>16</v>
      </c>
      <c r="F271" s="22"/>
      <c r="G271" s="22"/>
      <c r="H271" s="177"/>
      <c r="I271" s="97" t="s">
        <v>1181</v>
      </c>
      <c r="J271" s="43"/>
      <c r="K271" s="56"/>
      <c r="L271" s="55"/>
      <c r="M271" s="96"/>
      <c r="N271" s="208" t="s">
        <v>1342</v>
      </c>
      <c r="O271" s="55"/>
      <c r="P271" s="27"/>
      <c r="Q271" s="55"/>
      <c r="R271" s="96"/>
    </row>
    <row r="272" spans="1:18" ht="17.25" customHeight="1" x14ac:dyDescent="0.2">
      <c r="A272" s="97" t="s">
        <v>49</v>
      </c>
      <c r="B272" s="55" t="s">
        <v>375</v>
      </c>
      <c r="C272" s="55"/>
      <c r="D272" s="22"/>
      <c r="E272" s="22"/>
      <c r="F272" s="22"/>
      <c r="G272" s="22"/>
      <c r="H272" s="177"/>
      <c r="I272" s="121"/>
      <c r="J272" s="43"/>
      <c r="K272" s="43"/>
      <c r="L272" s="43"/>
      <c r="M272" s="96" t="s">
        <v>1246</v>
      </c>
      <c r="N272" s="142"/>
      <c r="O272" s="55"/>
      <c r="P272" s="55"/>
      <c r="Q272" s="55"/>
      <c r="R272" s="96" t="s">
        <v>1246</v>
      </c>
    </row>
    <row r="273" spans="1:18" ht="17.25" customHeight="1" x14ac:dyDescent="0.2">
      <c r="A273" s="178" t="s">
        <v>20</v>
      </c>
      <c r="B273" s="55"/>
      <c r="C273" s="55"/>
      <c r="D273" s="22"/>
      <c r="E273" s="22"/>
      <c r="F273" s="22"/>
      <c r="G273" s="22"/>
      <c r="H273" s="177"/>
      <c r="I273" s="97"/>
      <c r="J273" s="43"/>
      <c r="K273" s="43"/>
      <c r="L273" s="43"/>
      <c r="M273" s="96"/>
      <c r="N273" s="142"/>
      <c r="O273" s="55"/>
      <c r="P273" s="55"/>
      <c r="Q273" s="55"/>
      <c r="R273" s="96"/>
    </row>
    <row r="274" spans="1:18" ht="17.25" customHeight="1" x14ac:dyDescent="0.2">
      <c r="A274" s="109" t="s">
        <v>14</v>
      </c>
      <c r="B274" s="22" t="s">
        <v>224</v>
      </c>
      <c r="C274" s="22"/>
      <c r="D274" s="56" t="s">
        <v>388</v>
      </c>
      <c r="E274" s="56" t="s">
        <v>16</v>
      </c>
      <c r="F274" s="22" t="s">
        <v>225</v>
      </c>
      <c r="G274" s="22"/>
      <c r="H274" s="177"/>
      <c r="I274" s="97" t="s">
        <v>928</v>
      </c>
      <c r="J274" s="43" t="s">
        <v>1176</v>
      </c>
      <c r="K274" s="43" t="s">
        <v>1386</v>
      </c>
      <c r="L274" s="43"/>
      <c r="M274" s="96"/>
      <c r="N274" s="142" t="s">
        <v>1343</v>
      </c>
      <c r="O274" s="56" t="s">
        <v>668</v>
      </c>
      <c r="P274" s="55" t="s">
        <v>665</v>
      </c>
      <c r="Q274" s="55"/>
      <c r="R274" s="96"/>
    </row>
    <row r="275" spans="1:18" ht="17.25" customHeight="1" x14ac:dyDescent="0.2">
      <c r="A275" s="178" t="s">
        <v>12</v>
      </c>
      <c r="B275" s="55" t="s">
        <v>422</v>
      </c>
      <c r="C275" s="55"/>
      <c r="D275" s="56"/>
      <c r="E275" s="56"/>
      <c r="F275" s="55" t="s">
        <v>392</v>
      </c>
      <c r="G275" s="22"/>
      <c r="H275" s="96" t="s">
        <v>44</v>
      </c>
      <c r="I275" s="97"/>
      <c r="J275" s="43"/>
      <c r="K275" s="43"/>
      <c r="L275" s="43"/>
      <c r="M275" s="96"/>
      <c r="N275" s="142"/>
      <c r="O275" s="56"/>
      <c r="P275" s="56"/>
      <c r="Q275" s="55"/>
      <c r="R275" s="96"/>
    </row>
    <row r="276" spans="1:18" ht="17.25" customHeight="1" x14ac:dyDescent="0.2">
      <c r="A276" s="178" t="s">
        <v>49</v>
      </c>
      <c r="B276" s="55" t="s">
        <v>516</v>
      </c>
      <c r="C276" s="55"/>
      <c r="D276" s="56"/>
      <c r="E276" s="56"/>
      <c r="F276" s="55"/>
      <c r="G276" s="22"/>
      <c r="H276" s="96"/>
      <c r="I276" s="97" t="s">
        <v>929</v>
      </c>
      <c r="J276" s="43"/>
      <c r="K276" s="45" t="s">
        <v>1418</v>
      </c>
      <c r="L276" s="43"/>
      <c r="M276" s="96"/>
      <c r="N276" s="142" t="s">
        <v>1344</v>
      </c>
      <c r="O276" s="56"/>
      <c r="P276" s="27" t="s">
        <v>670</v>
      </c>
      <c r="Q276" s="55"/>
      <c r="R276" s="96"/>
    </row>
    <row r="277" spans="1:18" ht="17.25" customHeight="1" x14ac:dyDescent="0.2">
      <c r="A277" s="97" t="s">
        <v>14</v>
      </c>
      <c r="B277" s="55" t="s">
        <v>423</v>
      </c>
      <c r="C277" s="55"/>
      <c r="D277" s="56" t="s">
        <v>411</v>
      </c>
      <c r="E277" s="56" t="s">
        <v>16</v>
      </c>
      <c r="F277" s="22"/>
      <c r="G277" s="22"/>
      <c r="H277" s="177"/>
      <c r="I277" s="97" t="s">
        <v>922</v>
      </c>
      <c r="J277" s="43"/>
      <c r="K277" s="43"/>
      <c r="L277" s="43"/>
      <c r="M277" s="96"/>
      <c r="N277" s="142" t="s">
        <v>671</v>
      </c>
      <c r="O277" s="56"/>
      <c r="P277" s="56"/>
      <c r="Q277" s="55"/>
      <c r="R277" s="96"/>
    </row>
    <row r="278" spans="1:18" ht="17.25" customHeight="1" x14ac:dyDescent="0.2">
      <c r="A278" s="97" t="s">
        <v>14</v>
      </c>
      <c r="B278" s="55" t="s">
        <v>424</v>
      </c>
      <c r="C278" s="55"/>
      <c r="D278" s="55" t="s">
        <v>421</v>
      </c>
      <c r="E278" s="56" t="s">
        <v>16</v>
      </c>
      <c r="F278" s="56"/>
      <c r="G278" s="22"/>
      <c r="H278" s="177"/>
      <c r="I278" s="97" t="s">
        <v>409</v>
      </c>
      <c r="J278" s="43"/>
      <c r="K278" s="43"/>
      <c r="L278" s="43"/>
      <c r="M278" s="96"/>
      <c r="N278" s="142" t="s">
        <v>672</v>
      </c>
      <c r="O278" s="55"/>
      <c r="P278" s="55"/>
      <c r="Q278" s="55"/>
      <c r="R278" s="96"/>
    </row>
    <row r="279" spans="1:18" ht="17.25" customHeight="1" x14ac:dyDescent="0.2">
      <c r="A279" s="178" t="s">
        <v>20</v>
      </c>
      <c r="B279" s="55"/>
      <c r="C279" s="55"/>
      <c r="D279" s="22"/>
      <c r="E279" s="56"/>
      <c r="F279" s="55"/>
      <c r="G279" s="22"/>
      <c r="H279" s="177"/>
      <c r="I279" s="97"/>
      <c r="J279" s="43"/>
      <c r="K279" s="43"/>
      <c r="L279" s="43"/>
      <c r="M279" s="96"/>
      <c r="N279" s="142"/>
      <c r="O279" s="55"/>
      <c r="P279" s="55"/>
      <c r="Q279" s="55"/>
      <c r="R279" s="96"/>
    </row>
    <row r="280" spans="1:18" ht="17.25" customHeight="1" x14ac:dyDescent="0.2">
      <c r="A280" s="178" t="s">
        <v>12</v>
      </c>
      <c r="B280" s="56" t="s">
        <v>446</v>
      </c>
      <c r="C280" s="56"/>
      <c r="D280" s="22"/>
      <c r="E280" s="22"/>
      <c r="F280" s="22"/>
      <c r="G280" s="22"/>
      <c r="H280" s="179" t="s">
        <v>44</v>
      </c>
      <c r="I280" s="97"/>
      <c r="J280" s="43"/>
      <c r="K280" s="43"/>
      <c r="L280" s="43"/>
      <c r="M280" s="96"/>
      <c r="N280" s="142"/>
      <c r="O280" s="55"/>
      <c r="P280" s="55"/>
      <c r="Q280" s="55"/>
      <c r="R280" s="96"/>
    </row>
    <row r="281" spans="1:18" ht="17.25" customHeight="1" x14ac:dyDescent="0.2">
      <c r="A281" s="109" t="s">
        <v>22</v>
      </c>
      <c r="B281" s="22" t="s">
        <v>226</v>
      </c>
      <c r="C281" s="22"/>
      <c r="D281" s="22"/>
      <c r="E281" s="56" t="s">
        <v>16</v>
      </c>
      <c r="F281" s="22"/>
      <c r="G281" s="22"/>
      <c r="H281" s="177"/>
      <c r="I281" s="97" t="s">
        <v>1182</v>
      </c>
      <c r="J281" s="43"/>
      <c r="K281" s="56"/>
      <c r="L281" s="55"/>
      <c r="M281" s="96"/>
      <c r="N281" s="144" t="s">
        <v>1345</v>
      </c>
      <c r="O281" s="55"/>
      <c r="P281" s="27"/>
      <c r="Q281" s="55"/>
      <c r="R281" s="96"/>
    </row>
    <row r="282" spans="1:18" ht="17.25" customHeight="1" x14ac:dyDescent="0.2">
      <c r="A282" s="97" t="s">
        <v>49</v>
      </c>
      <c r="B282" s="55" t="s">
        <v>376</v>
      </c>
      <c r="C282" s="55"/>
      <c r="D282" s="22"/>
      <c r="E282" s="22"/>
      <c r="F282" s="22"/>
      <c r="G282" s="22"/>
      <c r="H282" s="177"/>
      <c r="I282" s="121"/>
      <c r="J282" s="43"/>
      <c r="K282" s="43"/>
      <c r="L282" s="43"/>
      <c r="M282" s="96" t="s">
        <v>1242</v>
      </c>
      <c r="N282" s="145"/>
      <c r="O282" s="55"/>
      <c r="P282" s="55"/>
      <c r="Q282" s="55"/>
      <c r="R282" s="96" t="s">
        <v>1242</v>
      </c>
    </row>
    <row r="283" spans="1:18" ht="17.25" customHeight="1" x14ac:dyDescent="0.2">
      <c r="A283" s="178" t="s">
        <v>20</v>
      </c>
      <c r="B283" s="56"/>
      <c r="C283" s="56"/>
      <c r="D283" s="56"/>
      <c r="E283" s="56"/>
      <c r="F283" s="56"/>
      <c r="G283" s="56"/>
      <c r="H283" s="96"/>
      <c r="I283" s="98"/>
      <c r="J283" s="43"/>
      <c r="K283" s="43"/>
      <c r="L283" s="43"/>
      <c r="M283" s="96"/>
      <c r="N283" s="143"/>
      <c r="O283" s="56"/>
      <c r="P283" s="56"/>
      <c r="Q283" s="56"/>
      <c r="R283" s="96"/>
    </row>
    <row r="284" spans="1:18" ht="17.25" customHeight="1" x14ac:dyDescent="0.2">
      <c r="A284" s="109" t="s">
        <v>14</v>
      </c>
      <c r="B284" s="22" t="s">
        <v>227</v>
      </c>
      <c r="C284" s="22"/>
      <c r="D284" s="56" t="s">
        <v>388</v>
      </c>
      <c r="E284" s="56" t="s">
        <v>16</v>
      </c>
      <c r="F284" s="22" t="s">
        <v>228</v>
      </c>
      <c r="G284" s="22"/>
      <c r="H284" s="177"/>
      <c r="I284" s="97" t="s">
        <v>930</v>
      </c>
      <c r="J284" s="43" t="s">
        <v>1176</v>
      </c>
      <c r="K284" s="43" t="s">
        <v>1386</v>
      </c>
      <c r="L284" s="43"/>
      <c r="M284" s="96"/>
      <c r="N284" s="142" t="s">
        <v>1346</v>
      </c>
      <c r="O284" s="56" t="s">
        <v>668</v>
      </c>
      <c r="P284" s="55" t="s">
        <v>665</v>
      </c>
      <c r="Q284" s="55"/>
      <c r="R284" s="96"/>
    </row>
    <row r="285" spans="1:18" ht="17.25" customHeight="1" x14ac:dyDescent="0.2">
      <c r="A285" s="178" t="s">
        <v>12</v>
      </c>
      <c r="B285" s="55" t="s">
        <v>425</v>
      </c>
      <c r="C285" s="55"/>
      <c r="D285" s="56"/>
      <c r="E285" s="56"/>
      <c r="F285" s="55" t="s">
        <v>393</v>
      </c>
      <c r="G285" s="22"/>
      <c r="H285" s="96" t="s">
        <v>44</v>
      </c>
      <c r="I285" s="97"/>
      <c r="J285" s="43"/>
      <c r="K285" s="43"/>
      <c r="L285" s="43"/>
      <c r="M285" s="96"/>
      <c r="N285" s="142"/>
      <c r="O285" s="56"/>
      <c r="P285" s="56"/>
      <c r="Q285" s="55"/>
      <c r="R285" s="96"/>
    </row>
    <row r="286" spans="1:18" ht="17.25" customHeight="1" x14ac:dyDescent="0.2">
      <c r="A286" s="178" t="s">
        <v>49</v>
      </c>
      <c r="B286" s="55" t="s">
        <v>515</v>
      </c>
      <c r="C286" s="55"/>
      <c r="D286" s="56"/>
      <c r="E286" s="56"/>
      <c r="F286" s="55"/>
      <c r="G286" s="22"/>
      <c r="H286" s="96"/>
      <c r="I286" s="97" t="s">
        <v>931</v>
      </c>
      <c r="J286" s="43"/>
      <c r="K286" s="45" t="s">
        <v>1418</v>
      </c>
      <c r="L286" s="43"/>
      <c r="M286" s="96"/>
      <c r="N286" s="142" t="s">
        <v>1347</v>
      </c>
      <c r="O286" s="56"/>
      <c r="P286" s="26" t="s">
        <v>670</v>
      </c>
      <c r="Q286" s="55"/>
      <c r="R286" s="96"/>
    </row>
    <row r="287" spans="1:18" ht="17.25" customHeight="1" x14ac:dyDescent="0.2">
      <c r="A287" s="97" t="s">
        <v>14</v>
      </c>
      <c r="B287" s="55" t="s">
        <v>426</v>
      </c>
      <c r="C287" s="55"/>
      <c r="D287" s="56" t="s">
        <v>411</v>
      </c>
      <c r="E287" s="56" t="s">
        <v>16</v>
      </c>
      <c r="F287" s="22"/>
      <c r="G287" s="22"/>
      <c r="H287" s="177"/>
      <c r="I287" s="97" t="s">
        <v>922</v>
      </c>
      <c r="J287" s="43"/>
      <c r="K287" s="43"/>
      <c r="L287" s="43"/>
      <c r="M287" s="96"/>
      <c r="N287" s="142" t="s">
        <v>671</v>
      </c>
      <c r="O287" s="56"/>
      <c r="P287" s="56"/>
      <c r="Q287" s="55"/>
      <c r="R287" s="96"/>
    </row>
    <row r="288" spans="1:18" ht="17.25" customHeight="1" x14ac:dyDescent="0.2">
      <c r="A288" s="97" t="s">
        <v>14</v>
      </c>
      <c r="B288" s="55" t="s">
        <v>427</v>
      </c>
      <c r="C288" s="55"/>
      <c r="D288" s="55" t="s">
        <v>428</v>
      </c>
      <c r="E288" s="56" t="s">
        <v>16</v>
      </c>
      <c r="F288" s="56"/>
      <c r="G288" s="22"/>
      <c r="H288" s="177"/>
      <c r="I288" s="97" t="s">
        <v>409</v>
      </c>
      <c r="J288" s="43"/>
      <c r="K288" s="43"/>
      <c r="L288" s="43"/>
      <c r="M288" s="96"/>
      <c r="N288" s="142" t="s">
        <v>672</v>
      </c>
      <c r="O288" s="55"/>
      <c r="P288" s="55"/>
      <c r="Q288" s="55"/>
      <c r="R288" s="96"/>
    </row>
    <row r="289" spans="1:18" ht="17.25" customHeight="1" x14ac:dyDescent="0.2">
      <c r="A289" s="178" t="s">
        <v>20</v>
      </c>
      <c r="B289" s="55"/>
      <c r="C289" s="55"/>
      <c r="D289" s="22"/>
      <c r="E289" s="56"/>
      <c r="F289" s="55"/>
      <c r="G289" s="22"/>
      <c r="H289" s="177"/>
      <c r="I289" s="97"/>
      <c r="J289" s="43"/>
      <c r="K289" s="43"/>
      <c r="L289" s="43"/>
      <c r="M289" s="96"/>
      <c r="N289" s="142"/>
      <c r="O289" s="55"/>
      <c r="P289" s="55"/>
      <c r="Q289" s="55"/>
      <c r="R289" s="96"/>
    </row>
    <row r="290" spans="1:18" ht="17.25" customHeight="1" x14ac:dyDescent="0.2">
      <c r="A290" s="109" t="s">
        <v>49</v>
      </c>
      <c r="B290" s="22" t="s">
        <v>229</v>
      </c>
      <c r="C290" s="22"/>
      <c r="D290" s="22"/>
      <c r="E290" s="22"/>
      <c r="F290" s="22"/>
      <c r="G290" s="22"/>
      <c r="H290" s="177"/>
      <c r="I290" s="97" t="s">
        <v>932</v>
      </c>
      <c r="J290" s="43"/>
      <c r="K290" s="43"/>
      <c r="L290" s="43"/>
      <c r="M290" s="96"/>
      <c r="N290" s="142" t="s">
        <v>1348</v>
      </c>
      <c r="O290" s="55"/>
      <c r="P290" s="55"/>
      <c r="Q290" s="55"/>
      <c r="R290" s="96"/>
    </row>
    <row r="291" spans="1:18" ht="17.25" customHeight="1" x14ac:dyDescent="0.2">
      <c r="A291" s="178" t="s">
        <v>12</v>
      </c>
      <c r="B291" s="55" t="s">
        <v>429</v>
      </c>
      <c r="C291" s="55"/>
      <c r="D291" s="56"/>
      <c r="E291" s="56"/>
      <c r="F291" s="55"/>
      <c r="G291" s="22"/>
      <c r="H291" s="96" t="s">
        <v>44</v>
      </c>
      <c r="I291" s="97"/>
      <c r="J291" s="43"/>
      <c r="K291" s="43"/>
      <c r="L291" s="43"/>
      <c r="M291" s="96"/>
      <c r="N291" s="142"/>
      <c r="O291" s="56"/>
      <c r="P291" s="56"/>
      <c r="Q291" s="55"/>
      <c r="R291" s="96"/>
    </row>
    <row r="292" spans="1:18" ht="17.25" customHeight="1" x14ac:dyDescent="0.2">
      <c r="A292" s="178" t="s">
        <v>49</v>
      </c>
      <c r="B292" s="55" t="s">
        <v>517</v>
      </c>
      <c r="C292" s="55"/>
      <c r="D292" s="56"/>
      <c r="E292" s="56"/>
      <c r="F292" s="55"/>
      <c r="G292" s="22"/>
      <c r="H292" s="96"/>
      <c r="I292" s="97" t="s">
        <v>933</v>
      </c>
      <c r="J292" s="43"/>
      <c r="K292" s="45" t="s">
        <v>1418</v>
      </c>
      <c r="L292" s="43"/>
      <c r="M292" s="96"/>
      <c r="N292" s="142" t="s">
        <v>674</v>
      </c>
      <c r="O292" s="56"/>
      <c r="P292" s="26" t="s">
        <v>670</v>
      </c>
      <c r="Q292" s="55"/>
      <c r="R292" s="96"/>
    </row>
    <row r="293" spans="1:18" ht="17.25" customHeight="1" x14ac:dyDescent="0.2">
      <c r="A293" s="97" t="s">
        <v>14</v>
      </c>
      <c r="B293" s="55" t="s">
        <v>430</v>
      </c>
      <c r="C293" s="55"/>
      <c r="D293" s="56" t="s">
        <v>411</v>
      </c>
      <c r="E293" s="56" t="s">
        <v>16</v>
      </c>
      <c r="F293" s="22"/>
      <c r="G293" s="22"/>
      <c r="H293" s="177"/>
      <c r="I293" s="97" t="s">
        <v>922</v>
      </c>
      <c r="J293" s="43"/>
      <c r="K293" s="43"/>
      <c r="L293" s="43"/>
      <c r="M293" s="96"/>
      <c r="N293" s="142" t="s">
        <v>671</v>
      </c>
      <c r="O293" s="56"/>
      <c r="P293" s="56"/>
      <c r="Q293" s="55"/>
      <c r="R293" s="96"/>
    </row>
    <row r="294" spans="1:18" ht="17.25" customHeight="1" x14ac:dyDescent="0.2">
      <c r="A294" s="97" t="s">
        <v>14</v>
      </c>
      <c r="B294" s="55" t="s">
        <v>431</v>
      </c>
      <c r="C294" s="55"/>
      <c r="D294" s="55" t="s">
        <v>432</v>
      </c>
      <c r="E294" s="56" t="s">
        <v>16</v>
      </c>
      <c r="F294" s="56"/>
      <c r="G294" s="22"/>
      <c r="H294" s="177"/>
      <c r="I294" s="97" t="s">
        <v>409</v>
      </c>
      <c r="J294" s="43"/>
      <c r="K294" s="43"/>
      <c r="L294" s="43"/>
      <c r="M294" s="96"/>
      <c r="N294" s="142" t="s">
        <v>672</v>
      </c>
      <c r="O294" s="55"/>
      <c r="P294" s="55"/>
      <c r="Q294" s="55"/>
      <c r="R294" s="96"/>
    </row>
    <row r="295" spans="1:18" ht="17.25" customHeight="1" x14ac:dyDescent="0.2">
      <c r="A295" s="178" t="s">
        <v>20</v>
      </c>
      <c r="B295" s="55"/>
      <c r="C295" s="55"/>
      <c r="D295" s="22"/>
      <c r="E295" s="56"/>
      <c r="F295" s="55"/>
      <c r="G295" s="22"/>
      <c r="H295" s="177"/>
      <c r="I295" s="97"/>
      <c r="J295" s="43"/>
      <c r="K295" s="43"/>
      <c r="L295" s="43"/>
      <c r="M295" s="96"/>
      <c r="N295" s="142"/>
      <c r="O295" s="55"/>
      <c r="P295" s="55"/>
      <c r="Q295" s="55"/>
      <c r="R295" s="96"/>
    </row>
    <row r="296" spans="1:18" ht="17.25" customHeight="1" x14ac:dyDescent="0.2">
      <c r="A296" s="178" t="s">
        <v>1088</v>
      </c>
      <c r="B296" s="55" t="s">
        <v>1166</v>
      </c>
      <c r="C296" s="55"/>
      <c r="D296" s="22"/>
      <c r="E296" s="56" t="s">
        <v>16</v>
      </c>
      <c r="F296" s="55"/>
      <c r="G296" s="22"/>
      <c r="H296" s="177"/>
      <c r="I296" s="97" t="s">
        <v>1185</v>
      </c>
      <c r="J296" s="43"/>
      <c r="K296" s="43"/>
      <c r="L296" s="43"/>
      <c r="M296" s="96"/>
      <c r="N296" s="208" t="s">
        <v>1349</v>
      </c>
      <c r="O296" s="55"/>
      <c r="P296" s="55"/>
      <c r="Q296" s="55"/>
      <c r="R296" s="96"/>
    </row>
    <row r="297" spans="1:18" ht="17.25" customHeight="1" x14ac:dyDescent="0.2">
      <c r="A297" s="176" t="s">
        <v>20</v>
      </c>
      <c r="B297" s="22"/>
      <c r="C297" s="22"/>
      <c r="D297" s="22"/>
      <c r="E297" s="22"/>
      <c r="F297" s="22"/>
      <c r="G297" s="22"/>
      <c r="H297" s="177"/>
      <c r="I297" s="109"/>
      <c r="J297" s="43"/>
      <c r="K297" s="43"/>
      <c r="L297" s="43"/>
      <c r="M297" s="96"/>
      <c r="N297" s="142"/>
      <c r="O297" s="55"/>
      <c r="P297" s="55"/>
      <c r="Q297" s="55"/>
      <c r="R297" s="96"/>
    </row>
    <row r="298" spans="1:18" ht="17.25" customHeight="1" x14ac:dyDescent="0.2">
      <c r="A298" s="94"/>
      <c r="B298" s="21"/>
      <c r="C298" s="21"/>
      <c r="D298" s="21"/>
      <c r="E298" s="21"/>
      <c r="F298" s="21"/>
      <c r="G298" s="21"/>
      <c r="H298" s="175"/>
      <c r="I298" s="94"/>
      <c r="J298" s="21"/>
      <c r="K298" s="21"/>
      <c r="L298" s="21"/>
      <c r="M298" s="71"/>
      <c r="N298" s="94"/>
      <c r="O298" s="21"/>
      <c r="P298" s="21"/>
      <c r="Q298" s="21"/>
      <c r="R298" s="71"/>
    </row>
    <row r="299" spans="1:18" ht="17.25" customHeight="1" x14ac:dyDescent="0.2">
      <c r="A299" s="180" t="s">
        <v>12</v>
      </c>
      <c r="B299" s="23" t="s">
        <v>356</v>
      </c>
      <c r="C299" s="23"/>
      <c r="D299" s="23"/>
      <c r="E299" s="23"/>
      <c r="F299" s="23"/>
      <c r="G299" s="23"/>
      <c r="H299" s="181"/>
      <c r="I299" s="99" t="s">
        <v>934</v>
      </c>
      <c r="J299" s="23"/>
      <c r="K299" s="23"/>
      <c r="L299" s="23"/>
      <c r="M299" s="100"/>
      <c r="N299" s="146" t="s">
        <v>675</v>
      </c>
      <c r="O299" s="57"/>
      <c r="P299" s="57"/>
      <c r="Q299" s="57"/>
      <c r="R299" s="100"/>
    </row>
    <row r="300" spans="1:18" ht="17.25" customHeight="1" x14ac:dyDescent="0.2">
      <c r="A300" s="110" t="s">
        <v>22</v>
      </c>
      <c r="B300" s="23" t="s">
        <v>230</v>
      </c>
      <c r="C300" s="23"/>
      <c r="D300" s="23"/>
      <c r="E300" s="58" t="s">
        <v>16</v>
      </c>
      <c r="F300" s="23"/>
      <c r="G300" s="23"/>
      <c r="H300" s="181"/>
      <c r="I300" s="101" t="s">
        <v>935</v>
      </c>
      <c r="J300" s="23"/>
      <c r="K300" s="23"/>
      <c r="L300" s="23"/>
      <c r="M300" s="100"/>
      <c r="N300" s="208" t="s">
        <v>1350</v>
      </c>
      <c r="O300" s="57"/>
      <c r="P300" s="57"/>
      <c r="Q300" s="57"/>
      <c r="R300" s="100"/>
    </row>
    <row r="301" spans="1:18" ht="17.25" customHeight="1" x14ac:dyDescent="0.2">
      <c r="A301" s="110" t="s">
        <v>22</v>
      </c>
      <c r="B301" s="23" t="s">
        <v>231</v>
      </c>
      <c r="C301" s="23"/>
      <c r="D301" s="23"/>
      <c r="E301" s="58" t="s">
        <v>16</v>
      </c>
      <c r="F301" s="23" t="s">
        <v>232</v>
      </c>
      <c r="G301" s="23"/>
      <c r="H301" s="181"/>
      <c r="I301" s="101" t="s">
        <v>936</v>
      </c>
      <c r="J301" s="23"/>
      <c r="K301" s="23"/>
      <c r="L301" s="23"/>
      <c r="M301" s="100"/>
      <c r="N301" s="208" t="s">
        <v>1351</v>
      </c>
      <c r="O301" s="57"/>
      <c r="P301" s="57"/>
      <c r="Q301" s="57"/>
      <c r="R301" s="100"/>
    </row>
    <row r="302" spans="1:18" ht="17.25" customHeight="1" x14ac:dyDescent="0.2">
      <c r="A302" s="110" t="s">
        <v>22</v>
      </c>
      <c r="B302" s="23" t="s">
        <v>233</v>
      </c>
      <c r="C302" s="23"/>
      <c r="D302" s="23"/>
      <c r="E302" s="58" t="s">
        <v>16</v>
      </c>
      <c r="F302" s="23" t="s">
        <v>234</v>
      </c>
      <c r="G302" s="23"/>
      <c r="H302" s="181"/>
      <c r="I302" s="101" t="s">
        <v>937</v>
      </c>
      <c r="J302" s="23"/>
      <c r="K302" s="23"/>
      <c r="L302" s="23"/>
      <c r="M302" s="100"/>
      <c r="N302" s="147" t="s">
        <v>676</v>
      </c>
      <c r="O302" s="57"/>
      <c r="P302" s="57"/>
      <c r="Q302" s="57"/>
      <c r="R302" s="100"/>
    </row>
    <row r="303" spans="1:18" ht="17.25" customHeight="1" x14ac:dyDescent="0.2">
      <c r="A303" s="110" t="s">
        <v>22</v>
      </c>
      <c r="B303" s="23" t="s">
        <v>235</v>
      </c>
      <c r="C303" s="23"/>
      <c r="D303" s="23"/>
      <c r="E303" s="58" t="s">
        <v>16</v>
      </c>
      <c r="F303" s="23" t="s">
        <v>234</v>
      </c>
      <c r="G303" s="23"/>
      <c r="H303" s="181"/>
      <c r="I303" s="101" t="s">
        <v>938</v>
      </c>
      <c r="J303" s="23"/>
      <c r="K303" s="23"/>
      <c r="L303" s="23"/>
      <c r="M303" s="100"/>
      <c r="N303" s="208" t="s">
        <v>1352</v>
      </c>
      <c r="O303" s="57"/>
      <c r="P303" s="57"/>
      <c r="Q303" s="57"/>
      <c r="R303" s="100"/>
    </row>
    <row r="304" spans="1:18" ht="17.25" customHeight="1" x14ac:dyDescent="0.2">
      <c r="A304" s="110" t="s">
        <v>22</v>
      </c>
      <c r="B304" s="23" t="s">
        <v>236</v>
      </c>
      <c r="C304" s="23"/>
      <c r="D304" s="23"/>
      <c r="E304" s="58" t="s">
        <v>16</v>
      </c>
      <c r="F304" s="23" t="s">
        <v>234</v>
      </c>
      <c r="G304" s="23"/>
      <c r="H304" s="181"/>
      <c r="I304" s="101" t="s">
        <v>939</v>
      </c>
      <c r="J304" s="23"/>
      <c r="K304" s="23"/>
      <c r="L304" s="23"/>
      <c r="M304" s="100"/>
      <c r="N304" s="147" t="s">
        <v>677</v>
      </c>
      <c r="O304" s="57"/>
      <c r="P304" s="57"/>
      <c r="Q304" s="57"/>
      <c r="R304" s="100"/>
    </row>
    <row r="305" spans="1:18" ht="17.25" customHeight="1" x14ac:dyDescent="0.2">
      <c r="A305" s="110" t="s">
        <v>22</v>
      </c>
      <c r="B305" s="23" t="s">
        <v>237</v>
      </c>
      <c r="C305" s="23"/>
      <c r="D305" s="23"/>
      <c r="E305" s="58" t="s">
        <v>16</v>
      </c>
      <c r="F305" s="23" t="s">
        <v>234</v>
      </c>
      <c r="G305" s="23"/>
      <c r="H305" s="181"/>
      <c r="I305" s="101" t="s">
        <v>940</v>
      </c>
      <c r="J305" s="23"/>
      <c r="K305" s="23"/>
      <c r="L305" s="23"/>
      <c r="M305" s="100"/>
      <c r="N305" s="147" t="s">
        <v>678</v>
      </c>
      <c r="O305" s="57"/>
      <c r="P305" s="57"/>
      <c r="Q305" s="57"/>
      <c r="R305" s="100"/>
    </row>
    <row r="306" spans="1:18" ht="17.25" customHeight="1" x14ac:dyDescent="0.2">
      <c r="A306" s="180" t="s">
        <v>20</v>
      </c>
      <c r="B306" s="23"/>
      <c r="C306" s="23"/>
      <c r="D306" s="23"/>
      <c r="E306" s="23"/>
      <c r="F306" s="23"/>
      <c r="G306" s="23"/>
      <c r="H306" s="181"/>
      <c r="I306" s="101"/>
      <c r="J306" s="23"/>
      <c r="K306" s="23"/>
      <c r="L306" s="23"/>
      <c r="M306" s="100"/>
      <c r="N306" s="147"/>
      <c r="O306" s="57"/>
      <c r="P306" s="57"/>
      <c r="Q306" s="57"/>
      <c r="R306" s="100"/>
    </row>
    <row r="307" spans="1:18" ht="17.25" customHeight="1" x14ac:dyDescent="0.2">
      <c r="A307" s="180" t="s">
        <v>12</v>
      </c>
      <c r="B307" s="23" t="s">
        <v>355</v>
      </c>
      <c r="C307" s="23"/>
      <c r="D307" s="23"/>
      <c r="E307" s="23"/>
      <c r="F307" s="23"/>
      <c r="G307" s="23"/>
      <c r="H307" s="181"/>
      <c r="I307" s="99" t="s">
        <v>941</v>
      </c>
      <c r="J307" s="23"/>
      <c r="K307" s="23"/>
      <c r="L307" s="23"/>
      <c r="M307" s="100"/>
      <c r="N307" s="146" t="s">
        <v>679</v>
      </c>
      <c r="O307" s="57"/>
      <c r="P307" s="57"/>
      <c r="Q307" s="57"/>
      <c r="R307" s="100"/>
    </row>
    <row r="308" spans="1:18" ht="17.25" customHeight="1" x14ac:dyDescent="0.2">
      <c r="A308" s="110" t="s">
        <v>22</v>
      </c>
      <c r="B308" s="23" t="s">
        <v>238</v>
      </c>
      <c r="C308" s="23"/>
      <c r="D308" s="23"/>
      <c r="E308" s="58" t="s">
        <v>16</v>
      </c>
      <c r="F308" s="23"/>
      <c r="G308" s="23"/>
      <c r="H308" s="181"/>
      <c r="I308" s="101" t="s">
        <v>942</v>
      </c>
      <c r="J308" s="23"/>
      <c r="K308" s="23"/>
      <c r="L308" s="23"/>
      <c r="M308" s="100"/>
      <c r="N308" s="147" t="s">
        <v>1353</v>
      </c>
      <c r="O308" s="57"/>
      <c r="P308" s="57"/>
      <c r="Q308" s="57"/>
      <c r="R308" s="100"/>
    </row>
    <row r="309" spans="1:18" ht="17.25" customHeight="1" x14ac:dyDescent="0.2">
      <c r="A309" s="110" t="s">
        <v>22</v>
      </c>
      <c r="B309" s="23" t="s">
        <v>239</v>
      </c>
      <c r="C309" s="23"/>
      <c r="D309" s="23"/>
      <c r="E309" s="58" t="s">
        <v>16</v>
      </c>
      <c r="F309" s="23" t="s">
        <v>240</v>
      </c>
      <c r="G309" s="23"/>
      <c r="H309" s="181"/>
      <c r="I309" s="101" t="s">
        <v>943</v>
      </c>
      <c r="J309" s="23"/>
      <c r="K309" s="23"/>
      <c r="L309" s="23"/>
      <c r="M309" s="100"/>
      <c r="N309" s="147" t="s">
        <v>1354</v>
      </c>
      <c r="O309" s="57"/>
      <c r="P309" s="57"/>
      <c r="Q309" s="57"/>
      <c r="R309" s="100"/>
    </row>
    <row r="310" spans="1:18" ht="17.25" customHeight="1" x14ac:dyDescent="0.2">
      <c r="A310" s="110" t="s">
        <v>22</v>
      </c>
      <c r="B310" s="23" t="s">
        <v>241</v>
      </c>
      <c r="C310" s="23"/>
      <c r="D310" s="23"/>
      <c r="E310" s="58" t="s">
        <v>16</v>
      </c>
      <c r="F310" s="23" t="s">
        <v>242</v>
      </c>
      <c r="G310" s="23"/>
      <c r="H310" s="181"/>
      <c r="I310" s="101" t="s">
        <v>944</v>
      </c>
      <c r="J310" s="23"/>
      <c r="K310" s="23"/>
      <c r="L310" s="23"/>
      <c r="M310" s="100"/>
      <c r="N310" s="147" t="s">
        <v>680</v>
      </c>
      <c r="O310" s="57"/>
      <c r="P310" s="57"/>
      <c r="Q310" s="57"/>
      <c r="R310" s="100"/>
    </row>
    <row r="311" spans="1:18" ht="17.25" customHeight="1" x14ac:dyDescent="0.2">
      <c r="A311" s="110" t="s">
        <v>22</v>
      </c>
      <c r="B311" s="23" t="s">
        <v>243</v>
      </c>
      <c r="C311" s="23"/>
      <c r="D311" s="23"/>
      <c r="E311" s="58" t="s">
        <v>16</v>
      </c>
      <c r="F311" s="23" t="s">
        <v>242</v>
      </c>
      <c r="G311" s="23"/>
      <c r="H311" s="181"/>
      <c r="I311" s="101" t="s">
        <v>945</v>
      </c>
      <c r="J311" s="23"/>
      <c r="K311" s="23"/>
      <c r="L311" s="23"/>
      <c r="M311" s="100"/>
      <c r="N311" s="147" t="s">
        <v>681</v>
      </c>
      <c r="O311" s="57"/>
      <c r="P311" s="57"/>
      <c r="Q311" s="57"/>
      <c r="R311" s="100"/>
    </row>
    <row r="312" spans="1:18" ht="17.25" customHeight="1" x14ac:dyDescent="0.2">
      <c r="A312" s="110" t="s">
        <v>22</v>
      </c>
      <c r="B312" s="23" t="s">
        <v>244</v>
      </c>
      <c r="C312" s="23"/>
      <c r="D312" s="23"/>
      <c r="E312" s="58" t="s">
        <v>16</v>
      </c>
      <c r="F312" s="23" t="s">
        <v>242</v>
      </c>
      <c r="G312" s="23"/>
      <c r="H312" s="181"/>
      <c r="I312" s="101" t="s">
        <v>946</v>
      </c>
      <c r="J312" s="23"/>
      <c r="K312" s="23"/>
      <c r="L312" s="23"/>
      <c r="M312" s="100"/>
      <c r="N312" s="147" t="s">
        <v>682</v>
      </c>
      <c r="O312" s="57"/>
      <c r="P312" s="57"/>
      <c r="Q312" s="57"/>
      <c r="R312" s="100"/>
    </row>
    <row r="313" spans="1:18" ht="17.25" customHeight="1" x14ac:dyDescent="0.2">
      <c r="A313" s="110" t="s">
        <v>22</v>
      </c>
      <c r="B313" s="23" t="s">
        <v>245</v>
      </c>
      <c r="C313" s="23"/>
      <c r="D313" s="23"/>
      <c r="E313" s="58" t="s">
        <v>16</v>
      </c>
      <c r="F313" s="23" t="s">
        <v>242</v>
      </c>
      <c r="G313" s="23"/>
      <c r="H313" s="181"/>
      <c r="I313" s="101" t="s">
        <v>947</v>
      </c>
      <c r="J313" s="23"/>
      <c r="K313" s="23"/>
      <c r="L313" s="23"/>
      <c r="M313" s="100"/>
      <c r="N313" s="147" t="s">
        <v>683</v>
      </c>
      <c r="O313" s="57"/>
      <c r="P313" s="57"/>
      <c r="Q313" s="57"/>
      <c r="R313" s="100"/>
    </row>
    <row r="314" spans="1:18" ht="17.25" customHeight="1" x14ac:dyDescent="0.2">
      <c r="A314" s="110" t="s">
        <v>22</v>
      </c>
      <c r="B314" s="23" t="s">
        <v>246</v>
      </c>
      <c r="C314" s="23"/>
      <c r="D314" s="23"/>
      <c r="E314" s="58" t="s">
        <v>16</v>
      </c>
      <c r="F314" s="23" t="s">
        <v>242</v>
      </c>
      <c r="G314" s="23"/>
      <c r="H314" s="181"/>
      <c r="I314" s="101" t="s">
        <v>948</v>
      </c>
      <c r="J314" s="23"/>
      <c r="K314" s="23"/>
      <c r="L314" s="23"/>
      <c r="M314" s="100"/>
      <c r="N314" s="147" t="s">
        <v>684</v>
      </c>
      <c r="O314" s="57"/>
      <c r="P314" s="57"/>
      <c r="Q314" s="57"/>
      <c r="R314" s="100"/>
    </row>
    <row r="315" spans="1:18" ht="17.25" customHeight="1" x14ac:dyDescent="0.2">
      <c r="A315" s="180" t="s">
        <v>20</v>
      </c>
      <c r="B315" s="23"/>
      <c r="C315" s="23"/>
      <c r="D315" s="23"/>
      <c r="E315" s="23"/>
      <c r="F315" s="23"/>
      <c r="G315" s="23"/>
      <c r="H315" s="181"/>
      <c r="I315" s="101"/>
      <c r="J315" s="23"/>
      <c r="K315" s="23"/>
      <c r="L315" s="23"/>
      <c r="M315" s="100"/>
      <c r="N315" s="147"/>
      <c r="O315" s="57"/>
      <c r="P315" s="57"/>
      <c r="Q315" s="57"/>
      <c r="R315" s="100"/>
    </row>
    <row r="316" spans="1:18" ht="17.25" customHeight="1" x14ac:dyDescent="0.2">
      <c r="A316" s="180" t="s">
        <v>12</v>
      </c>
      <c r="B316" s="23" t="s">
        <v>357</v>
      </c>
      <c r="C316" s="23"/>
      <c r="D316" s="23"/>
      <c r="E316" s="23"/>
      <c r="F316" s="23"/>
      <c r="G316" s="23"/>
      <c r="H316" s="181"/>
      <c r="I316" s="99" t="s">
        <v>949</v>
      </c>
      <c r="J316" s="23"/>
      <c r="K316" s="23"/>
      <c r="L316" s="23"/>
      <c r="M316" s="100"/>
      <c r="N316" s="146" t="s">
        <v>685</v>
      </c>
      <c r="O316" s="57"/>
      <c r="P316" s="57"/>
      <c r="Q316" s="57"/>
      <c r="R316" s="100"/>
    </row>
    <row r="317" spans="1:18" ht="17.25" customHeight="1" x14ac:dyDescent="0.2">
      <c r="A317" s="110" t="s">
        <v>22</v>
      </c>
      <c r="B317" s="23" t="s">
        <v>247</v>
      </c>
      <c r="C317" s="23"/>
      <c r="D317" s="23"/>
      <c r="E317" s="58" t="s">
        <v>16</v>
      </c>
      <c r="F317" s="23"/>
      <c r="G317" s="23"/>
      <c r="H317" s="181"/>
      <c r="I317" s="101" t="s">
        <v>950</v>
      </c>
      <c r="J317" s="23"/>
      <c r="K317" s="23"/>
      <c r="L317" s="23"/>
      <c r="M317" s="100"/>
      <c r="N317" s="147" t="s">
        <v>686</v>
      </c>
      <c r="O317" s="57"/>
      <c r="P317" s="57"/>
      <c r="Q317" s="57"/>
      <c r="R317" s="100"/>
    </row>
    <row r="318" spans="1:18" ht="17.25" customHeight="1" x14ac:dyDescent="0.2">
      <c r="A318" s="110" t="s">
        <v>22</v>
      </c>
      <c r="B318" s="23" t="s">
        <v>248</v>
      </c>
      <c r="C318" s="23"/>
      <c r="D318" s="23"/>
      <c r="E318" s="58" t="s">
        <v>16</v>
      </c>
      <c r="F318" s="23" t="s">
        <v>249</v>
      </c>
      <c r="G318" s="23"/>
      <c r="H318" s="181"/>
      <c r="I318" s="101" t="s">
        <v>951</v>
      </c>
      <c r="J318" s="23"/>
      <c r="K318" s="23"/>
      <c r="L318" s="23"/>
      <c r="M318" s="100"/>
      <c r="N318" s="147" t="s">
        <v>687</v>
      </c>
      <c r="O318" s="57"/>
      <c r="P318" s="57"/>
      <c r="Q318" s="57"/>
      <c r="R318" s="100"/>
    </row>
    <row r="319" spans="1:18" ht="17.25" customHeight="1" x14ac:dyDescent="0.2">
      <c r="A319" s="110" t="s">
        <v>22</v>
      </c>
      <c r="B319" s="23" t="s">
        <v>250</v>
      </c>
      <c r="C319" s="23"/>
      <c r="D319" s="23"/>
      <c r="E319" s="58" t="s">
        <v>16</v>
      </c>
      <c r="F319" s="23" t="s">
        <v>251</v>
      </c>
      <c r="G319" s="23"/>
      <c r="H319" s="181"/>
      <c r="I319" s="101" t="s">
        <v>952</v>
      </c>
      <c r="J319" s="23"/>
      <c r="K319" s="23"/>
      <c r="L319" s="23"/>
      <c r="M319" s="100"/>
      <c r="N319" s="147" t="s">
        <v>688</v>
      </c>
      <c r="O319" s="57"/>
      <c r="P319" s="57"/>
      <c r="Q319" s="57"/>
      <c r="R319" s="100"/>
    </row>
    <row r="320" spans="1:18" ht="17.25" customHeight="1" x14ac:dyDescent="0.2">
      <c r="A320" s="110" t="s">
        <v>22</v>
      </c>
      <c r="B320" s="23" t="s">
        <v>252</v>
      </c>
      <c r="C320" s="23"/>
      <c r="D320" s="23"/>
      <c r="E320" s="58" t="s">
        <v>16</v>
      </c>
      <c r="F320" s="23" t="s">
        <v>251</v>
      </c>
      <c r="G320" s="23"/>
      <c r="H320" s="181"/>
      <c r="I320" s="101" t="s">
        <v>953</v>
      </c>
      <c r="J320" s="23"/>
      <c r="K320" s="23"/>
      <c r="L320" s="23"/>
      <c r="M320" s="100"/>
      <c r="N320" s="147" t="s">
        <v>689</v>
      </c>
      <c r="O320" s="57"/>
      <c r="P320" s="57"/>
      <c r="Q320" s="57"/>
      <c r="R320" s="100"/>
    </row>
    <row r="321" spans="1:18" ht="17.25" customHeight="1" x14ac:dyDescent="0.2">
      <c r="A321" s="110" t="s">
        <v>22</v>
      </c>
      <c r="B321" s="23" t="s">
        <v>253</v>
      </c>
      <c r="C321" s="23"/>
      <c r="D321" s="23"/>
      <c r="E321" s="58" t="s">
        <v>16</v>
      </c>
      <c r="F321" s="23" t="s">
        <v>251</v>
      </c>
      <c r="G321" s="23"/>
      <c r="H321" s="181"/>
      <c r="I321" s="101" t="s">
        <v>954</v>
      </c>
      <c r="J321" s="23"/>
      <c r="K321" s="23"/>
      <c r="L321" s="23"/>
      <c r="M321" s="100"/>
      <c r="N321" s="147" t="s">
        <v>690</v>
      </c>
      <c r="O321" s="57"/>
      <c r="P321" s="57"/>
      <c r="Q321" s="57"/>
      <c r="R321" s="100"/>
    </row>
    <row r="322" spans="1:18" ht="17.25" customHeight="1" x14ac:dyDescent="0.2">
      <c r="A322" s="110" t="s">
        <v>22</v>
      </c>
      <c r="B322" s="23" t="s">
        <v>254</v>
      </c>
      <c r="C322" s="23"/>
      <c r="D322" s="23"/>
      <c r="E322" s="58" t="s">
        <v>16</v>
      </c>
      <c r="F322" s="23" t="s">
        <v>251</v>
      </c>
      <c r="G322" s="23"/>
      <c r="H322" s="181"/>
      <c r="I322" s="101" t="s">
        <v>955</v>
      </c>
      <c r="J322" s="23"/>
      <c r="K322" s="23"/>
      <c r="L322" s="23"/>
      <c r="M322" s="100"/>
      <c r="N322" s="147" t="s">
        <v>691</v>
      </c>
      <c r="O322" s="57"/>
      <c r="P322" s="57"/>
      <c r="Q322" s="57"/>
      <c r="R322" s="100"/>
    </row>
    <row r="323" spans="1:18" ht="17.25" customHeight="1" x14ac:dyDescent="0.2">
      <c r="A323" s="180" t="s">
        <v>20</v>
      </c>
      <c r="B323" s="23"/>
      <c r="C323" s="23"/>
      <c r="D323" s="23"/>
      <c r="E323" s="23"/>
      <c r="F323" s="23"/>
      <c r="G323" s="23"/>
      <c r="H323" s="181"/>
      <c r="I323" s="101"/>
      <c r="J323" s="23"/>
      <c r="K323" s="23"/>
      <c r="L323" s="23"/>
      <c r="M323" s="100"/>
      <c r="N323" s="147"/>
      <c r="O323" s="57"/>
      <c r="P323" s="57"/>
      <c r="Q323" s="57"/>
      <c r="R323" s="100"/>
    </row>
    <row r="324" spans="1:18" ht="17.25" customHeight="1" x14ac:dyDescent="0.2">
      <c r="A324" s="180" t="s">
        <v>12</v>
      </c>
      <c r="B324" s="23" t="s">
        <v>359</v>
      </c>
      <c r="C324" s="23"/>
      <c r="D324" s="23"/>
      <c r="E324" s="23"/>
      <c r="F324" s="23"/>
      <c r="G324" s="23"/>
      <c r="H324" s="181"/>
      <c r="I324" s="99" t="s">
        <v>956</v>
      </c>
      <c r="J324" s="23"/>
      <c r="K324" s="23"/>
      <c r="L324" s="23"/>
      <c r="M324" s="100"/>
      <c r="N324" s="146" t="s">
        <v>692</v>
      </c>
      <c r="O324" s="57"/>
      <c r="P324" s="57"/>
      <c r="Q324" s="57"/>
      <c r="R324" s="100"/>
    </row>
    <row r="325" spans="1:18" ht="17.25" customHeight="1" x14ac:dyDescent="0.2">
      <c r="A325" s="110" t="s">
        <v>22</v>
      </c>
      <c r="B325" s="23" t="s">
        <v>255</v>
      </c>
      <c r="C325" s="23"/>
      <c r="D325" s="23"/>
      <c r="E325" s="58" t="s">
        <v>16</v>
      </c>
      <c r="F325" s="23"/>
      <c r="G325" s="23"/>
      <c r="H325" s="181"/>
      <c r="I325" s="101" t="s">
        <v>957</v>
      </c>
      <c r="J325" s="23"/>
      <c r="K325" s="23"/>
      <c r="L325" s="23"/>
      <c r="M325" s="100"/>
      <c r="N325" s="147" t="s">
        <v>693</v>
      </c>
      <c r="O325" s="57"/>
      <c r="P325" s="57"/>
      <c r="Q325" s="57"/>
      <c r="R325" s="100"/>
    </row>
    <row r="326" spans="1:18" ht="17.25" customHeight="1" x14ac:dyDescent="0.2">
      <c r="A326" s="110" t="s">
        <v>22</v>
      </c>
      <c r="B326" s="23" t="s">
        <v>256</v>
      </c>
      <c r="C326" s="23"/>
      <c r="D326" s="23"/>
      <c r="E326" s="58" t="s">
        <v>16</v>
      </c>
      <c r="F326" s="23"/>
      <c r="G326" s="23"/>
      <c r="H326" s="181"/>
      <c r="I326" s="101" t="s">
        <v>958</v>
      </c>
      <c r="J326" s="23"/>
      <c r="K326" s="23"/>
      <c r="L326" s="23"/>
      <c r="M326" s="100"/>
      <c r="N326" s="147" t="s">
        <v>694</v>
      </c>
      <c r="O326" s="57"/>
      <c r="P326" s="57"/>
      <c r="Q326" s="57"/>
      <c r="R326" s="100"/>
    </row>
    <row r="327" spans="1:18" ht="17.25" customHeight="1" x14ac:dyDescent="0.2">
      <c r="A327" s="110" t="s">
        <v>22</v>
      </c>
      <c r="B327" s="23" t="s">
        <v>257</v>
      </c>
      <c r="C327" s="23"/>
      <c r="D327" s="23"/>
      <c r="E327" s="58" t="s">
        <v>16</v>
      </c>
      <c r="F327" s="23"/>
      <c r="G327" s="23"/>
      <c r="H327" s="181"/>
      <c r="I327" s="101" t="s">
        <v>959</v>
      </c>
      <c r="J327" s="23"/>
      <c r="K327" s="23"/>
      <c r="L327" s="23"/>
      <c r="M327" s="100"/>
      <c r="N327" s="147" t="s">
        <v>1355</v>
      </c>
      <c r="O327" s="57"/>
      <c r="P327" s="57"/>
      <c r="Q327" s="57"/>
      <c r="R327" s="100"/>
    </row>
    <row r="328" spans="1:18" ht="17.25" customHeight="1" x14ac:dyDescent="0.2">
      <c r="A328" s="180" t="s">
        <v>20</v>
      </c>
      <c r="B328" s="23"/>
      <c r="C328" s="23"/>
      <c r="D328" s="23"/>
      <c r="E328" s="23"/>
      <c r="F328" s="23"/>
      <c r="G328" s="23"/>
      <c r="H328" s="181"/>
      <c r="I328" s="101"/>
      <c r="J328" s="23"/>
      <c r="K328" s="23"/>
      <c r="L328" s="23"/>
      <c r="M328" s="100"/>
      <c r="N328" s="147"/>
      <c r="O328" s="57"/>
      <c r="P328" s="57"/>
      <c r="Q328" s="57"/>
      <c r="R328" s="100"/>
    </row>
    <row r="329" spans="1:18" ht="17.25" customHeight="1" x14ac:dyDescent="0.2">
      <c r="A329" s="180" t="s">
        <v>12</v>
      </c>
      <c r="B329" s="23" t="s">
        <v>358</v>
      </c>
      <c r="C329" s="23"/>
      <c r="D329" s="23"/>
      <c r="E329" s="23"/>
      <c r="F329" s="23"/>
      <c r="G329" s="23"/>
      <c r="H329" s="182" t="s">
        <v>44</v>
      </c>
      <c r="I329" s="99" t="s">
        <v>960</v>
      </c>
      <c r="J329" s="23"/>
      <c r="K329" s="23"/>
      <c r="L329" s="23"/>
      <c r="M329" s="100"/>
      <c r="N329" s="146" t="s">
        <v>695</v>
      </c>
      <c r="O329" s="57"/>
      <c r="P329" s="57"/>
      <c r="Q329" s="57"/>
      <c r="R329" s="100"/>
    </row>
    <row r="330" spans="1:18" ht="17.25" customHeight="1" x14ac:dyDescent="0.2">
      <c r="A330" s="183" t="s">
        <v>49</v>
      </c>
      <c r="B330" s="57" t="s">
        <v>518</v>
      </c>
      <c r="C330" s="57"/>
      <c r="D330" s="23"/>
      <c r="E330" s="23"/>
      <c r="F330" s="23"/>
      <c r="G330" s="23"/>
      <c r="H330" s="181"/>
      <c r="I330" s="101" t="s">
        <v>961</v>
      </c>
      <c r="J330" s="23"/>
      <c r="K330" s="23"/>
      <c r="L330" s="23"/>
      <c r="M330" s="100"/>
      <c r="N330" s="147" t="s">
        <v>1356</v>
      </c>
      <c r="O330" s="57"/>
      <c r="P330" s="57"/>
      <c r="Q330" s="57"/>
      <c r="R330" s="100"/>
    </row>
    <row r="331" spans="1:18" ht="17.25" customHeight="1" x14ac:dyDescent="0.2">
      <c r="A331" s="110" t="s">
        <v>22</v>
      </c>
      <c r="B331" s="23" t="s">
        <v>258</v>
      </c>
      <c r="C331" s="23"/>
      <c r="D331" s="23"/>
      <c r="E331" s="58" t="s">
        <v>16</v>
      </c>
      <c r="F331" s="23"/>
      <c r="G331" s="23"/>
      <c r="H331" s="181"/>
      <c r="I331" s="101" t="s">
        <v>962</v>
      </c>
      <c r="J331" s="23"/>
      <c r="K331" s="23"/>
      <c r="L331" s="57" t="s">
        <v>1410</v>
      </c>
      <c r="M331" s="100"/>
      <c r="N331" s="148" t="s">
        <v>696</v>
      </c>
      <c r="O331" s="57"/>
      <c r="P331" s="57"/>
      <c r="Q331" s="58" t="s">
        <v>541</v>
      </c>
      <c r="R331" s="100"/>
    </row>
    <row r="332" spans="1:18" ht="17.25" customHeight="1" x14ac:dyDescent="0.2">
      <c r="A332" s="110" t="s">
        <v>22</v>
      </c>
      <c r="B332" s="23" t="s">
        <v>259</v>
      </c>
      <c r="C332" s="23"/>
      <c r="D332" s="23"/>
      <c r="E332" s="58" t="s">
        <v>16</v>
      </c>
      <c r="F332" s="23"/>
      <c r="G332" s="23"/>
      <c r="H332" s="181"/>
      <c r="I332" s="101" t="s">
        <v>963</v>
      </c>
      <c r="J332" s="23"/>
      <c r="K332" s="23"/>
      <c r="L332" s="57" t="s">
        <v>1410</v>
      </c>
      <c r="M332" s="100"/>
      <c r="N332" s="148" t="s">
        <v>697</v>
      </c>
      <c r="O332" s="57"/>
      <c r="P332" s="57"/>
      <c r="Q332" s="58" t="s">
        <v>541</v>
      </c>
      <c r="R332" s="100"/>
    </row>
    <row r="333" spans="1:18" ht="17.25" customHeight="1" x14ac:dyDescent="0.2">
      <c r="A333" s="110" t="s">
        <v>22</v>
      </c>
      <c r="B333" s="23" t="s">
        <v>260</v>
      </c>
      <c r="C333" s="23"/>
      <c r="D333" s="23"/>
      <c r="E333" s="58" t="s">
        <v>16</v>
      </c>
      <c r="F333" s="23"/>
      <c r="G333" s="23"/>
      <c r="H333" s="181"/>
      <c r="I333" s="101" t="s">
        <v>964</v>
      </c>
      <c r="J333" s="23"/>
      <c r="K333" s="23"/>
      <c r="L333" s="57" t="s">
        <v>1410</v>
      </c>
      <c r="M333" s="100"/>
      <c r="N333" s="147" t="s">
        <v>698</v>
      </c>
      <c r="O333" s="57"/>
      <c r="P333" s="57"/>
      <c r="Q333" s="58" t="s">
        <v>541</v>
      </c>
      <c r="R333" s="100"/>
    </row>
    <row r="334" spans="1:18" ht="17.25" customHeight="1" x14ac:dyDescent="0.2">
      <c r="A334" s="110" t="s">
        <v>22</v>
      </c>
      <c r="B334" s="23" t="s">
        <v>261</v>
      </c>
      <c r="C334" s="23"/>
      <c r="D334" s="23"/>
      <c r="E334" s="58" t="s">
        <v>16</v>
      </c>
      <c r="F334" s="23"/>
      <c r="G334" s="23"/>
      <c r="H334" s="181"/>
      <c r="I334" s="101" t="s">
        <v>965</v>
      </c>
      <c r="J334" s="23"/>
      <c r="K334" s="23"/>
      <c r="L334" s="57" t="s">
        <v>1410</v>
      </c>
      <c r="M334" s="100"/>
      <c r="N334" s="148" t="s">
        <v>699</v>
      </c>
      <c r="O334" s="57"/>
      <c r="P334" s="57"/>
      <c r="Q334" s="58" t="s">
        <v>541</v>
      </c>
      <c r="R334" s="100"/>
    </row>
    <row r="335" spans="1:18" ht="17.25" customHeight="1" x14ac:dyDescent="0.2">
      <c r="A335" s="110" t="s">
        <v>22</v>
      </c>
      <c r="B335" s="23" t="s">
        <v>262</v>
      </c>
      <c r="C335" s="23"/>
      <c r="D335" s="23"/>
      <c r="E335" s="58" t="s">
        <v>16</v>
      </c>
      <c r="F335" s="23"/>
      <c r="G335" s="23"/>
      <c r="H335" s="181"/>
      <c r="I335" s="101" t="s">
        <v>966</v>
      </c>
      <c r="J335" s="23"/>
      <c r="K335" s="23"/>
      <c r="L335" s="57" t="s">
        <v>1410</v>
      </c>
      <c r="M335" s="100"/>
      <c r="N335" s="148" t="s">
        <v>700</v>
      </c>
      <c r="O335" s="57"/>
      <c r="P335" s="57"/>
      <c r="Q335" s="58" t="s">
        <v>541</v>
      </c>
      <c r="R335" s="100"/>
    </row>
    <row r="336" spans="1:18" ht="17.25" customHeight="1" x14ac:dyDescent="0.2">
      <c r="A336" s="110" t="s">
        <v>22</v>
      </c>
      <c r="B336" s="23" t="s">
        <v>263</v>
      </c>
      <c r="C336" s="23"/>
      <c r="D336" s="23"/>
      <c r="E336" s="58" t="s">
        <v>16</v>
      </c>
      <c r="F336" s="23"/>
      <c r="G336" s="23"/>
      <c r="H336" s="181"/>
      <c r="I336" s="101" t="s">
        <v>967</v>
      </c>
      <c r="J336" s="23"/>
      <c r="K336" s="23"/>
      <c r="L336" s="57" t="s">
        <v>1410</v>
      </c>
      <c r="M336" s="100"/>
      <c r="N336" s="148" t="s">
        <v>701</v>
      </c>
      <c r="O336" s="57"/>
      <c r="P336" s="57"/>
      <c r="Q336" s="58" t="s">
        <v>541</v>
      </c>
      <c r="R336" s="100"/>
    </row>
    <row r="337" spans="1:18" ht="17.25" customHeight="1" x14ac:dyDescent="0.2">
      <c r="A337" s="180" t="s">
        <v>20</v>
      </c>
      <c r="B337" s="23"/>
      <c r="C337" s="23"/>
      <c r="D337" s="23"/>
      <c r="E337" s="23"/>
      <c r="F337" s="23"/>
      <c r="G337" s="23"/>
      <c r="H337" s="181"/>
      <c r="I337" s="110"/>
      <c r="J337" s="23"/>
      <c r="K337" s="23"/>
      <c r="L337" s="23"/>
      <c r="M337" s="100"/>
      <c r="N337" s="147"/>
      <c r="O337" s="57"/>
      <c r="P337" s="57"/>
      <c r="Q337" s="57"/>
      <c r="R337" s="100"/>
    </row>
    <row r="338" spans="1:18" ht="17.25" customHeight="1" x14ac:dyDescent="0.2">
      <c r="A338" s="180" t="s">
        <v>12</v>
      </c>
      <c r="B338" s="23" t="s">
        <v>360</v>
      </c>
      <c r="C338" s="23"/>
      <c r="D338" s="23"/>
      <c r="E338" s="23"/>
      <c r="F338" s="23" t="s">
        <v>264</v>
      </c>
      <c r="G338" s="23"/>
      <c r="H338" s="181"/>
      <c r="I338" s="99" t="s">
        <v>1183</v>
      </c>
      <c r="J338" s="23"/>
      <c r="K338" s="23"/>
      <c r="L338" s="23"/>
      <c r="M338" s="100"/>
      <c r="N338" s="149" t="s">
        <v>702</v>
      </c>
      <c r="O338" s="57"/>
      <c r="P338" s="57"/>
      <c r="Q338" s="57"/>
      <c r="R338" s="100"/>
    </row>
    <row r="339" spans="1:18" ht="17.25" customHeight="1" x14ac:dyDescent="0.2">
      <c r="A339" s="110" t="s">
        <v>49</v>
      </c>
      <c r="B339" s="23" t="s">
        <v>265</v>
      </c>
      <c r="C339" s="23"/>
      <c r="D339" s="23"/>
      <c r="E339" s="23"/>
      <c r="F339" s="23"/>
      <c r="G339" s="23"/>
      <c r="H339" s="181"/>
      <c r="I339" s="101" t="s">
        <v>968</v>
      </c>
      <c r="J339" s="23"/>
      <c r="K339" s="23"/>
      <c r="L339" s="23"/>
      <c r="M339" s="100"/>
      <c r="N339" s="148" t="s">
        <v>1357</v>
      </c>
      <c r="O339" s="57"/>
      <c r="P339" s="57"/>
      <c r="Q339" s="57"/>
      <c r="R339" s="100"/>
    </row>
    <row r="340" spans="1:18" ht="17.25" customHeight="1" x14ac:dyDescent="0.2">
      <c r="A340" s="101" t="s">
        <v>196</v>
      </c>
      <c r="B340" s="23" t="s">
        <v>266</v>
      </c>
      <c r="C340" s="23"/>
      <c r="D340" s="23"/>
      <c r="E340" s="58" t="s">
        <v>16</v>
      </c>
      <c r="F340" s="23"/>
      <c r="G340" s="23"/>
      <c r="H340" s="181"/>
      <c r="I340" s="101" t="s">
        <v>969</v>
      </c>
      <c r="J340" s="23"/>
      <c r="K340" s="23"/>
      <c r="L340" s="23"/>
      <c r="M340" s="100"/>
      <c r="N340" s="147" t="s">
        <v>703</v>
      </c>
      <c r="O340" s="57"/>
      <c r="P340" s="57"/>
      <c r="Q340" s="57"/>
      <c r="R340" s="100"/>
    </row>
    <row r="341" spans="1:18" ht="17.25" customHeight="1" x14ac:dyDescent="0.2">
      <c r="A341" s="101" t="s">
        <v>1194</v>
      </c>
      <c r="B341" s="57" t="s">
        <v>1186</v>
      </c>
      <c r="C341" s="57"/>
      <c r="D341" s="23"/>
      <c r="E341" s="58" t="s">
        <v>16</v>
      </c>
      <c r="F341" s="57" t="s">
        <v>1234</v>
      </c>
      <c r="G341" s="23"/>
      <c r="H341" s="181"/>
      <c r="I341" s="101" t="s">
        <v>1190</v>
      </c>
      <c r="J341" s="23"/>
      <c r="K341" s="23"/>
      <c r="L341" s="23"/>
      <c r="M341" s="100"/>
      <c r="N341" s="208" t="s">
        <v>1358</v>
      </c>
      <c r="O341" s="57"/>
      <c r="P341" s="57"/>
      <c r="Q341" s="57"/>
      <c r="R341" s="100"/>
    </row>
    <row r="342" spans="1:18" ht="17.25" customHeight="1" x14ac:dyDescent="0.2">
      <c r="A342" s="101" t="s">
        <v>1195</v>
      </c>
      <c r="B342" s="57" t="s">
        <v>1187</v>
      </c>
      <c r="C342" s="57"/>
      <c r="D342" s="23"/>
      <c r="E342" s="58" t="s">
        <v>16</v>
      </c>
      <c r="F342" s="23"/>
      <c r="G342" s="23"/>
      <c r="H342" s="181"/>
      <c r="I342" s="101" t="s">
        <v>1191</v>
      </c>
      <c r="J342" s="23"/>
      <c r="K342" s="23"/>
      <c r="L342" s="23"/>
      <c r="M342" s="100"/>
      <c r="N342" s="208" t="s">
        <v>1359</v>
      </c>
      <c r="O342" s="57"/>
      <c r="P342" s="57"/>
      <c r="Q342" s="57"/>
      <c r="R342" s="100"/>
    </row>
    <row r="343" spans="1:18" ht="17.25" customHeight="1" x14ac:dyDescent="0.2">
      <c r="A343" s="101" t="s">
        <v>1195</v>
      </c>
      <c r="B343" s="57" t="s">
        <v>1188</v>
      </c>
      <c r="C343" s="57"/>
      <c r="D343" s="23"/>
      <c r="E343" s="58" t="s">
        <v>16</v>
      </c>
      <c r="F343" s="23"/>
      <c r="G343" s="23"/>
      <c r="H343" s="181"/>
      <c r="I343" s="101" t="s">
        <v>1192</v>
      </c>
      <c r="J343" s="23"/>
      <c r="K343" s="23"/>
      <c r="L343" s="23"/>
      <c r="M343" s="100"/>
      <c r="N343" s="208" t="s">
        <v>663</v>
      </c>
      <c r="O343" s="57"/>
      <c r="P343" s="57"/>
      <c r="Q343" s="57"/>
      <c r="R343" s="100"/>
    </row>
    <row r="344" spans="1:18" ht="17.25" customHeight="1" x14ac:dyDescent="0.2">
      <c r="A344" s="101" t="s">
        <v>196</v>
      </c>
      <c r="B344" s="57" t="s">
        <v>1189</v>
      </c>
      <c r="C344" s="57"/>
      <c r="D344" s="23"/>
      <c r="E344" s="58" t="s">
        <v>16</v>
      </c>
      <c r="F344" s="23"/>
      <c r="G344" s="23"/>
      <c r="H344" s="181"/>
      <c r="I344" s="101" t="s">
        <v>1193</v>
      </c>
      <c r="J344" s="23"/>
      <c r="K344" s="23"/>
      <c r="L344" s="23"/>
      <c r="M344" s="100"/>
      <c r="N344" s="208" t="s">
        <v>1360</v>
      </c>
      <c r="O344" s="57"/>
      <c r="P344" s="57"/>
      <c r="Q344" s="57"/>
      <c r="R344" s="100"/>
    </row>
    <row r="345" spans="1:18" ht="17.25" customHeight="1" x14ac:dyDescent="0.2">
      <c r="A345" s="180" t="s">
        <v>20</v>
      </c>
      <c r="B345" s="23"/>
      <c r="C345" s="23"/>
      <c r="D345" s="23"/>
      <c r="E345" s="23"/>
      <c r="F345" s="23"/>
      <c r="G345" s="23"/>
      <c r="H345" s="181"/>
      <c r="I345" s="110"/>
      <c r="J345" s="23"/>
      <c r="K345" s="23"/>
      <c r="L345" s="23"/>
      <c r="M345" s="100"/>
      <c r="N345" s="147"/>
      <c r="O345" s="57"/>
      <c r="P345" s="57"/>
      <c r="Q345" s="57"/>
      <c r="R345" s="100"/>
    </row>
    <row r="346" spans="1:18" ht="17.25" customHeight="1" x14ac:dyDescent="0.2">
      <c r="A346" s="165" t="s">
        <v>20</v>
      </c>
      <c r="B346" s="21"/>
      <c r="C346" s="21"/>
      <c r="D346" s="21"/>
      <c r="E346" s="21"/>
      <c r="F346" s="21"/>
      <c r="G346" s="21"/>
      <c r="H346" s="175"/>
      <c r="I346" s="94"/>
      <c r="J346" s="21"/>
      <c r="K346" s="21"/>
      <c r="L346" s="21"/>
      <c r="M346" s="71"/>
      <c r="N346" s="94"/>
      <c r="O346" s="21"/>
      <c r="P346" s="21"/>
      <c r="Q346" s="21"/>
      <c r="R346" s="71"/>
    </row>
    <row r="347" spans="1:18" ht="17.25" customHeight="1" x14ac:dyDescent="0.2">
      <c r="A347" s="165"/>
      <c r="B347" s="21"/>
      <c r="C347" s="21"/>
      <c r="D347" s="21"/>
      <c r="E347" s="21"/>
      <c r="F347" s="21"/>
      <c r="G347" s="21"/>
      <c r="H347" s="175"/>
      <c r="I347" s="94"/>
      <c r="J347" s="21"/>
      <c r="K347" s="21"/>
      <c r="L347" s="21"/>
      <c r="M347" s="71"/>
      <c r="N347" s="94"/>
      <c r="O347" s="21"/>
      <c r="P347" s="21"/>
      <c r="Q347" s="21"/>
      <c r="R347" s="71"/>
    </row>
    <row r="348" spans="1:18" ht="17.25" customHeight="1" x14ac:dyDescent="0.2">
      <c r="A348" s="70" t="s">
        <v>22</v>
      </c>
      <c r="B348" s="59" t="s">
        <v>383</v>
      </c>
      <c r="E348" s="59" t="s">
        <v>16</v>
      </c>
      <c r="F348" s="59" t="s">
        <v>26</v>
      </c>
      <c r="H348" s="71"/>
      <c r="I348" s="122" t="s">
        <v>1184</v>
      </c>
      <c r="M348" s="71"/>
      <c r="N348" s="150" t="s">
        <v>704</v>
      </c>
      <c r="R348" s="71"/>
    </row>
    <row r="349" spans="1:18" ht="17.25" customHeight="1" x14ac:dyDescent="0.2">
      <c r="A349" s="70"/>
      <c r="H349" s="71"/>
      <c r="I349" s="70"/>
      <c r="M349" s="71"/>
      <c r="N349" s="70"/>
      <c r="R349" s="71"/>
    </row>
    <row r="350" spans="1:18" ht="17.25" customHeight="1" x14ac:dyDescent="0.2">
      <c r="A350" s="184" t="s">
        <v>12</v>
      </c>
      <c r="B350" s="61" t="s">
        <v>267</v>
      </c>
      <c r="C350" s="61"/>
      <c r="D350" s="24"/>
      <c r="E350" s="24"/>
      <c r="F350" s="61" t="s">
        <v>384</v>
      </c>
      <c r="G350" s="24"/>
      <c r="H350" s="185"/>
      <c r="I350" s="102" t="s">
        <v>970</v>
      </c>
      <c r="J350" s="44"/>
      <c r="K350" s="44"/>
      <c r="L350" s="44"/>
      <c r="M350" s="103"/>
      <c r="N350" s="151" t="s">
        <v>705</v>
      </c>
      <c r="O350" s="60"/>
      <c r="P350" s="60"/>
      <c r="Q350" s="60"/>
      <c r="R350" s="103"/>
    </row>
    <row r="351" spans="1:18" ht="17.25" customHeight="1" x14ac:dyDescent="0.2">
      <c r="A351" s="186" t="s">
        <v>12</v>
      </c>
      <c r="B351" s="24" t="s">
        <v>367</v>
      </c>
      <c r="C351" s="24"/>
      <c r="D351" s="24"/>
      <c r="E351" s="24"/>
      <c r="F351" s="24"/>
      <c r="G351" s="24"/>
      <c r="H351" s="185"/>
      <c r="I351" s="104" t="s">
        <v>971</v>
      </c>
      <c r="J351" s="44"/>
      <c r="K351" s="44"/>
      <c r="L351" s="44"/>
      <c r="M351" s="103"/>
      <c r="N351" s="152" t="s">
        <v>706</v>
      </c>
      <c r="O351" s="60"/>
      <c r="P351" s="60"/>
      <c r="Q351" s="60"/>
      <c r="R351" s="103"/>
    </row>
    <row r="352" spans="1:18" ht="17.25" customHeight="1" x14ac:dyDescent="0.2">
      <c r="A352" s="111" t="s">
        <v>14</v>
      </c>
      <c r="B352" s="24" t="s">
        <v>268</v>
      </c>
      <c r="C352" s="24"/>
      <c r="D352" s="61" t="s">
        <v>15</v>
      </c>
      <c r="E352" s="61" t="s">
        <v>16</v>
      </c>
      <c r="F352" s="24"/>
      <c r="G352" s="24" t="s">
        <v>1021</v>
      </c>
      <c r="H352" s="185"/>
      <c r="I352" s="105" t="s">
        <v>972</v>
      </c>
      <c r="J352" s="44" t="s">
        <v>1049</v>
      </c>
      <c r="K352" s="44"/>
      <c r="L352" s="44"/>
      <c r="M352" s="103"/>
      <c r="N352" s="153" t="s">
        <v>707</v>
      </c>
      <c r="O352" s="60" t="s">
        <v>533</v>
      </c>
      <c r="P352" s="60"/>
      <c r="Q352" s="60"/>
      <c r="R352" s="103"/>
    </row>
    <row r="353" spans="1:18" ht="17.25" customHeight="1" x14ac:dyDescent="0.2">
      <c r="A353" s="111" t="s">
        <v>14</v>
      </c>
      <c r="B353" s="24" t="s">
        <v>269</v>
      </c>
      <c r="C353" s="24"/>
      <c r="D353" s="61" t="s">
        <v>15</v>
      </c>
      <c r="E353" s="61" t="s">
        <v>16</v>
      </c>
      <c r="F353" s="24"/>
      <c r="G353" s="24" t="s">
        <v>1021</v>
      </c>
      <c r="H353" s="185"/>
      <c r="I353" s="105" t="s">
        <v>973</v>
      </c>
      <c r="J353" s="44" t="s">
        <v>1049</v>
      </c>
      <c r="K353" s="44"/>
      <c r="L353" s="44"/>
      <c r="M353" s="103"/>
      <c r="N353" s="153" t="s">
        <v>708</v>
      </c>
      <c r="O353" s="60" t="s">
        <v>533</v>
      </c>
      <c r="P353" s="60"/>
      <c r="Q353" s="60"/>
      <c r="R353" s="103"/>
    </row>
    <row r="354" spans="1:18" ht="17.25" customHeight="1" x14ac:dyDescent="0.2">
      <c r="A354" s="186" t="s">
        <v>12</v>
      </c>
      <c r="B354" s="24" t="s">
        <v>270</v>
      </c>
      <c r="C354" s="24"/>
      <c r="D354" s="24"/>
      <c r="E354" s="61"/>
      <c r="F354" s="24"/>
      <c r="G354" s="24"/>
      <c r="H354" s="185" t="s">
        <v>44</v>
      </c>
      <c r="I354" s="105" t="s">
        <v>974</v>
      </c>
      <c r="J354" s="44"/>
      <c r="K354" s="44"/>
      <c r="L354" s="44"/>
      <c r="M354" s="103"/>
      <c r="N354" s="153" t="s">
        <v>709</v>
      </c>
      <c r="O354" s="60"/>
      <c r="P354" s="60"/>
      <c r="Q354" s="60"/>
      <c r="R354" s="103"/>
    </row>
    <row r="355" spans="1:18" ht="17.25" customHeight="1" x14ac:dyDescent="0.2">
      <c r="A355" s="186" t="s">
        <v>49</v>
      </c>
      <c r="B355" s="60" t="s">
        <v>519</v>
      </c>
      <c r="C355" s="60"/>
      <c r="D355" s="24"/>
      <c r="E355" s="61"/>
      <c r="F355" s="24"/>
      <c r="G355" s="24"/>
      <c r="H355" s="185"/>
      <c r="I355" s="105" t="s">
        <v>975</v>
      </c>
      <c r="J355" s="44"/>
      <c r="K355" s="44" t="s">
        <v>1419</v>
      </c>
      <c r="L355" s="44"/>
      <c r="M355" s="103"/>
      <c r="N355" s="153" t="s">
        <v>710</v>
      </c>
      <c r="O355" s="60"/>
      <c r="P355" s="60" t="s">
        <v>1379</v>
      </c>
      <c r="Q355" s="60"/>
      <c r="R355" s="103"/>
    </row>
    <row r="356" spans="1:18" ht="17.25" customHeight="1" x14ac:dyDescent="0.2">
      <c r="A356" s="111" t="s">
        <v>14</v>
      </c>
      <c r="B356" s="24" t="s">
        <v>271</v>
      </c>
      <c r="C356" s="24"/>
      <c r="D356" s="61" t="s">
        <v>386</v>
      </c>
      <c r="E356" s="61" t="s">
        <v>16</v>
      </c>
      <c r="F356" s="24"/>
      <c r="G356" s="24"/>
      <c r="H356" s="185"/>
      <c r="I356" s="105" t="s">
        <v>1205</v>
      </c>
      <c r="J356" s="44" t="s">
        <v>1210</v>
      </c>
      <c r="K356" s="44"/>
      <c r="L356" s="44"/>
      <c r="M356" s="103"/>
      <c r="N356" s="153" t="s">
        <v>711</v>
      </c>
      <c r="O356" s="61" t="s">
        <v>712</v>
      </c>
      <c r="P356" s="61"/>
      <c r="Q356" s="60"/>
      <c r="R356" s="103"/>
    </row>
    <row r="357" spans="1:18" ht="17.25" customHeight="1" x14ac:dyDescent="0.2">
      <c r="A357" s="111" t="s">
        <v>14</v>
      </c>
      <c r="B357" s="24" t="s">
        <v>272</v>
      </c>
      <c r="C357" s="24"/>
      <c r="D357" s="61" t="s">
        <v>387</v>
      </c>
      <c r="E357" s="61" t="s">
        <v>16</v>
      </c>
      <c r="F357" s="24"/>
      <c r="G357" s="24"/>
      <c r="H357" s="185"/>
      <c r="I357" s="105" t="s">
        <v>1204</v>
      </c>
      <c r="J357" s="44" t="s">
        <v>1203</v>
      </c>
      <c r="K357" s="44"/>
      <c r="L357" s="44"/>
      <c r="M357" s="103"/>
      <c r="N357" s="153" t="s">
        <v>713</v>
      </c>
      <c r="O357" s="61" t="s">
        <v>714</v>
      </c>
      <c r="P357" s="60"/>
      <c r="Q357" s="60"/>
      <c r="R357" s="103"/>
    </row>
    <row r="358" spans="1:18" ht="17.25" customHeight="1" x14ac:dyDescent="0.2">
      <c r="A358" s="111" t="s">
        <v>14</v>
      </c>
      <c r="B358" s="24" t="s">
        <v>290</v>
      </c>
      <c r="C358" s="24"/>
      <c r="D358" s="61" t="s">
        <v>402</v>
      </c>
      <c r="E358" s="61" t="s">
        <v>16</v>
      </c>
      <c r="F358" s="24"/>
      <c r="G358" s="24"/>
      <c r="H358" s="185"/>
      <c r="I358" s="105" t="s">
        <v>976</v>
      </c>
      <c r="J358" s="44" t="s">
        <v>1420</v>
      </c>
      <c r="K358" s="44"/>
      <c r="L358" s="44"/>
      <c r="M358" s="103"/>
      <c r="N358" s="153" t="s">
        <v>715</v>
      </c>
      <c r="O358" s="61" t="s">
        <v>716</v>
      </c>
      <c r="P358" s="60"/>
      <c r="Q358" s="60"/>
      <c r="R358" s="103"/>
    </row>
    <row r="359" spans="1:18" ht="17.25" customHeight="1" x14ac:dyDescent="0.2">
      <c r="A359" s="186" t="s">
        <v>20</v>
      </c>
      <c r="B359" s="24"/>
      <c r="C359" s="24"/>
      <c r="D359" s="24"/>
      <c r="E359" s="24"/>
      <c r="F359" s="24"/>
      <c r="G359" s="24"/>
      <c r="H359" s="185"/>
      <c r="I359" s="105"/>
      <c r="J359" s="44"/>
      <c r="K359" s="44"/>
      <c r="L359" s="44"/>
      <c r="M359" s="103"/>
      <c r="N359" s="153"/>
      <c r="O359" s="60"/>
      <c r="P359" s="60"/>
      <c r="Q359" s="60"/>
      <c r="R359" s="103"/>
    </row>
    <row r="360" spans="1:18" ht="17.25" customHeight="1" x14ac:dyDescent="0.2">
      <c r="A360" s="186" t="s">
        <v>12</v>
      </c>
      <c r="B360" s="24" t="s">
        <v>273</v>
      </c>
      <c r="C360" s="24"/>
      <c r="D360" s="24"/>
      <c r="E360" s="24"/>
      <c r="F360" s="61" t="s">
        <v>405</v>
      </c>
      <c r="G360" s="24"/>
      <c r="H360" s="185" t="s">
        <v>44</v>
      </c>
      <c r="I360" s="105" t="s">
        <v>977</v>
      </c>
      <c r="J360" s="44"/>
      <c r="K360" s="44"/>
      <c r="L360" s="44"/>
      <c r="M360" s="103"/>
      <c r="N360" s="153" t="s">
        <v>717</v>
      </c>
      <c r="O360" s="60"/>
      <c r="P360" s="60"/>
      <c r="Q360" s="60"/>
      <c r="R360" s="103"/>
    </row>
    <row r="361" spans="1:18" ht="17.25" customHeight="1" x14ac:dyDescent="0.2">
      <c r="A361" s="186" t="s">
        <v>49</v>
      </c>
      <c r="B361" s="60" t="s">
        <v>521</v>
      </c>
      <c r="C361" s="60"/>
      <c r="D361" s="24"/>
      <c r="E361" s="61"/>
      <c r="F361" s="24"/>
      <c r="G361" s="24"/>
      <c r="H361" s="185"/>
      <c r="I361" s="105" t="s">
        <v>978</v>
      </c>
      <c r="J361" s="44"/>
      <c r="K361" s="44" t="s">
        <v>1419</v>
      </c>
      <c r="L361" s="44"/>
      <c r="M361" s="103"/>
      <c r="N361" s="153" t="s">
        <v>718</v>
      </c>
      <c r="O361" s="60"/>
      <c r="P361" s="60" t="s">
        <v>1379</v>
      </c>
      <c r="Q361" s="60"/>
      <c r="R361" s="103"/>
    </row>
    <row r="362" spans="1:18" ht="17.25" customHeight="1" x14ac:dyDescent="0.2">
      <c r="A362" s="111" t="s">
        <v>14</v>
      </c>
      <c r="B362" s="24" t="s">
        <v>274</v>
      </c>
      <c r="C362" s="24"/>
      <c r="D362" s="61" t="s">
        <v>399</v>
      </c>
      <c r="E362" s="61" t="s">
        <v>16</v>
      </c>
      <c r="F362" s="24"/>
      <c r="G362" s="24"/>
      <c r="H362" s="185"/>
      <c r="I362" s="105" t="s">
        <v>1206</v>
      </c>
      <c r="J362" s="44" t="s">
        <v>1210</v>
      </c>
      <c r="K362" s="44"/>
      <c r="L362" s="44"/>
      <c r="M362" s="103"/>
      <c r="N362" s="153" t="s">
        <v>719</v>
      </c>
      <c r="O362" s="61" t="s">
        <v>712</v>
      </c>
      <c r="P362" s="60"/>
      <c r="Q362" s="60"/>
      <c r="R362" s="103"/>
    </row>
    <row r="363" spans="1:18" ht="17.25" customHeight="1" x14ac:dyDescent="0.2">
      <c r="A363" s="111" t="s">
        <v>14</v>
      </c>
      <c r="B363" s="24" t="s">
        <v>275</v>
      </c>
      <c r="C363" s="24"/>
      <c r="D363" s="61" t="s">
        <v>400</v>
      </c>
      <c r="E363" s="61" t="s">
        <v>16</v>
      </c>
      <c r="F363" s="24"/>
      <c r="G363" s="24"/>
      <c r="H363" s="185"/>
      <c r="I363" s="105" t="s">
        <v>1208</v>
      </c>
      <c r="J363" s="44" t="s">
        <v>1203</v>
      </c>
      <c r="K363" s="44"/>
      <c r="L363" s="44"/>
      <c r="M363" s="103"/>
      <c r="N363" s="153" t="s">
        <v>720</v>
      </c>
      <c r="O363" s="61" t="s">
        <v>714</v>
      </c>
      <c r="P363" s="60"/>
      <c r="Q363" s="60"/>
      <c r="R363" s="103"/>
    </row>
    <row r="364" spans="1:18" ht="17.25" customHeight="1" x14ac:dyDescent="0.2">
      <c r="A364" s="111" t="s">
        <v>14</v>
      </c>
      <c r="B364" s="24" t="s">
        <v>291</v>
      </c>
      <c r="C364" s="24"/>
      <c r="D364" s="61" t="s">
        <v>403</v>
      </c>
      <c r="E364" s="61" t="s">
        <v>16</v>
      </c>
      <c r="F364" s="24"/>
      <c r="G364" s="24"/>
      <c r="H364" s="185"/>
      <c r="I364" s="105" t="s">
        <v>979</v>
      </c>
      <c r="J364" s="44" t="s">
        <v>1420</v>
      </c>
      <c r="K364" s="44"/>
      <c r="L364" s="44"/>
      <c r="M364" s="103"/>
      <c r="N364" s="153" t="s">
        <v>721</v>
      </c>
      <c r="O364" s="61" t="s">
        <v>716</v>
      </c>
      <c r="P364" s="60"/>
      <c r="Q364" s="60"/>
      <c r="R364" s="103"/>
    </row>
    <row r="365" spans="1:18" ht="17.25" customHeight="1" x14ac:dyDescent="0.2">
      <c r="A365" s="186" t="s">
        <v>20</v>
      </c>
      <c r="B365" s="24"/>
      <c r="C365" s="24"/>
      <c r="D365" s="24"/>
      <c r="E365" s="24"/>
      <c r="F365" s="24"/>
      <c r="G365" s="24"/>
      <c r="H365" s="185"/>
      <c r="I365" s="105"/>
      <c r="J365" s="44"/>
      <c r="K365" s="44"/>
      <c r="L365" s="44"/>
      <c r="M365" s="103"/>
      <c r="N365" s="153"/>
      <c r="O365" s="60"/>
      <c r="P365" s="60"/>
      <c r="Q365" s="60"/>
      <c r="R365" s="103"/>
    </row>
    <row r="366" spans="1:18" ht="17.25" customHeight="1" x14ac:dyDescent="0.2">
      <c r="A366" s="186" t="s">
        <v>12</v>
      </c>
      <c r="B366" s="24" t="s">
        <v>276</v>
      </c>
      <c r="C366" s="24"/>
      <c r="D366" s="24"/>
      <c r="E366" s="24"/>
      <c r="F366" s="61" t="s">
        <v>406</v>
      </c>
      <c r="G366" s="24"/>
      <c r="H366" s="185" t="s">
        <v>44</v>
      </c>
      <c r="I366" s="105" t="s">
        <v>980</v>
      </c>
      <c r="J366" s="44"/>
      <c r="K366" s="44"/>
      <c r="L366" s="44"/>
      <c r="M366" s="103"/>
      <c r="N366" s="153" t="s">
        <v>722</v>
      </c>
      <c r="O366" s="60"/>
      <c r="P366" s="60"/>
      <c r="Q366" s="60"/>
      <c r="R366" s="103"/>
    </row>
    <row r="367" spans="1:18" ht="17.25" customHeight="1" x14ac:dyDescent="0.2">
      <c r="A367" s="186" t="s">
        <v>49</v>
      </c>
      <c r="B367" s="60" t="s">
        <v>520</v>
      </c>
      <c r="C367" s="60"/>
      <c r="D367" s="24"/>
      <c r="E367" s="61"/>
      <c r="F367" s="24"/>
      <c r="G367" s="24"/>
      <c r="H367" s="185"/>
      <c r="I367" s="105" t="s">
        <v>981</v>
      </c>
      <c r="J367" s="44"/>
      <c r="K367" s="44" t="s">
        <v>1419</v>
      </c>
      <c r="L367" s="44"/>
      <c r="M367" s="103"/>
      <c r="N367" s="153" t="s">
        <v>723</v>
      </c>
      <c r="O367" s="60"/>
      <c r="P367" s="60" t="s">
        <v>1379</v>
      </c>
      <c r="Q367" s="60"/>
      <c r="R367" s="103"/>
    </row>
    <row r="368" spans="1:18" ht="17.25" customHeight="1" x14ac:dyDescent="0.2">
      <c r="A368" s="111" t="s">
        <v>14</v>
      </c>
      <c r="B368" s="24" t="s">
        <v>277</v>
      </c>
      <c r="C368" s="24"/>
      <c r="D368" s="61" t="s">
        <v>399</v>
      </c>
      <c r="E368" s="61" t="s">
        <v>16</v>
      </c>
      <c r="F368" s="24"/>
      <c r="G368" s="24"/>
      <c r="H368" s="185"/>
      <c r="I368" s="105" t="s">
        <v>1207</v>
      </c>
      <c r="J368" s="44" t="s">
        <v>1210</v>
      </c>
      <c r="K368" s="44"/>
      <c r="L368" s="44"/>
      <c r="M368" s="103"/>
      <c r="N368" s="153" t="s">
        <v>724</v>
      </c>
      <c r="O368" s="61" t="s">
        <v>712</v>
      </c>
      <c r="P368" s="60"/>
      <c r="Q368" s="60"/>
      <c r="R368" s="103"/>
    </row>
    <row r="369" spans="1:18" ht="17.25" customHeight="1" x14ac:dyDescent="0.2">
      <c r="A369" s="111" t="s">
        <v>14</v>
      </c>
      <c r="B369" s="24" t="s">
        <v>278</v>
      </c>
      <c r="C369" s="24"/>
      <c r="D369" s="61" t="s">
        <v>401</v>
      </c>
      <c r="E369" s="61" t="s">
        <v>16</v>
      </c>
      <c r="F369" s="24"/>
      <c r="G369" s="24"/>
      <c r="H369" s="185"/>
      <c r="I369" s="105" t="s">
        <v>1209</v>
      </c>
      <c r="J369" s="44" t="s">
        <v>1203</v>
      </c>
      <c r="K369" s="44"/>
      <c r="L369" s="44"/>
      <c r="M369" s="103"/>
      <c r="N369" s="153" t="s">
        <v>725</v>
      </c>
      <c r="O369" s="61" t="s">
        <v>714</v>
      </c>
      <c r="P369" s="60"/>
      <c r="Q369" s="60"/>
      <c r="R369" s="103"/>
    </row>
    <row r="370" spans="1:18" ht="17.25" customHeight="1" x14ac:dyDescent="0.2">
      <c r="A370" s="111" t="s">
        <v>14</v>
      </c>
      <c r="B370" s="24" t="s">
        <v>292</v>
      </c>
      <c r="C370" s="24"/>
      <c r="D370" s="61" t="s">
        <v>404</v>
      </c>
      <c r="E370" s="61" t="s">
        <v>16</v>
      </c>
      <c r="F370" s="24"/>
      <c r="G370" s="24"/>
      <c r="H370" s="185"/>
      <c r="I370" s="105" t="s">
        <v>982</v>
      </c>
      <c r="J370" s="44" t="s">
        <v>1420</v>
      </c>
      <c r="K370" s="44"/>
      <c r="L370" s="44"/>
      <c r="M370" s="103"/>
      <c r="N370" s="153" t="s">
        <v>726</v>
      </c>
      <c r="O370" s="61" t="s">
        <v>716</v>
      </c>
      <c r="P370" s="60"/>
      <c r="Q370" s="60"/>
      <c r="R370" s="103"/>
    </row>
    <row r="371" spans="1:18" ht="17.25" customHeight="1" x14ac:dyDescent="0.2">
      <c r="A371" s="186" t="s">
        <v>20</v>
      </c>
      <c r="B371" s="24"/>
      <c r="C371" s="24"/>
      <c r="D371" s="24"/>
      <c r="E371" s="24"/>
      <c r="F371" s="24"/>
      <c r="G371" s="24"/>
      <c r="H371" s="185"/>
      <c r="I371" s="105"/>
      <c r="J371" s="44"/>
      <c r="K371" s="44"/>
      <c r="L371" s="44"/>
      <c r="M371" s="103"/>
      <c r="N371" s="153"/>
      <c r="O371" s="60"/>
      <c r="P371" s="60"/>
      <c r="Q371" s="60"/>
      <c r="R371" s="103"/>
    </row>
    <row r="372" spans="1:18" ht="17.25" customHeight="1" x14ac:dyDescent="0.2">
      <c r="A372" s="111" t="s">
        <v>22</v>
      </c>
      <c r="B372" s="24" t="s">
        <v>279</v>
      </c>
      <c r="C372" s="24"/>
      <c r="D372" s="24"/>
      <c r="E372" s="61" t="s">
        <v>16</v>
      </c>
      <c r="F372" s="24"/>
      <c r="G372" s="24"/>
      <c r="H372" s="185"/>
      <c r="I372" s="105" t="s">
        <v>983</v>
      </c>
      <c r="J372" s="44"/>
      <c r="K372" s="44"/>
      <c r="L372" s="44"/>
      <c r="M372" s="103"/>
      <c r="N372" s="153" t="s">
        <v>727</v>
      </c>
      <c r="O372" s="60"/>
      <c r="P372" s="60"/>
      <c r="Q372" s="60"/>
      <c r="R372" s="103"/>
    </row>
    <row r="373" spans="1:18" ht="17.25" customHeight="1" x14ac:dyDescent="0.2">
      <c r="A373" s="186" t="s">
        <v>20</v>
      </c>
      <c r="B373" s="24"/>
      <c r="C373" s="24"/>
      <c r="D373" s="24"/>
      <c r="E373" s="24"/>
      <c r="F373" s="24"/>
      <c r="G373" s="24"/>
      <c r="H373" s="185"/>
      <c r="I373" s="105"/>
      <c r="J373" s="44"/>
      <c r="K373" s="44"/>
      <c r="L373" s="44"/>
      <c r="M373" s="103"/>
      <c r="N373" s="153"/>
      <c r="O373" s="60"/>
      <c r="P373" s="60"/>
      <c r="Q373" s="60"/>
      <c r="R373" s="103"/>
    </row>
    <row r="374" spans="1:18" ht="17.25" customHeight="1" x14ac:dyDescent="0.2">
      <c r="A374" s="186" t="s">
        <v>12</v>
      </c>
      <c r="B374" s="24" t="s">
        <v>366</v>
      </c>
      <c r="C374" s="24"/>
      <c r="D374" s="24"/>
      <c r="E374" s="24"/>
      <c r="F374" s="24"/>
      <c r="G374" s="24"/>
      <c r="H374" s="185"/>
      <c r="I374" s="104" t="s">
        <v>984</v>
      </c>
      <c r="J374" s="44"/>
      <c r="K374" s="44"/>
      <c r="L374" s="44"/>
      <c r="M374" s="103"/>
      <c r="N374" s="152" t="s">
        <v>728</v>
      </c>
      <c r="O374" s="60"/>
      <c r="P374" s="60"/>
      <c r="Q374" s="60"/>
      <c r="R374" s="103"/>
    </row>
    <row r="375" spans="1:18" ht="17.25" customHeight="1" x14ac:dyDescent="0.2">
      <c r="A375" s="111" t="s">
        <v>22</v>
      </c>
      <c r="B375" s="24" t="s">
        <v>280</v>
      </c>
      <c r="C375" s="24"/>
      <c r="D375" s="24"/>
      <c r="E375" s="61" t="s">
        <v>16</v>
      </c>
      <c r="F375" s="60" t="s">
        <v>264</v>
      </c>
      <c r="G375" s="24"/>
      <c r="H375" s="185"/>
      <c r="I375" s="105" t="s">
        <v>995</v>
      </c>
      <c r="J375" s="44"/>
      <c r="K375" s="44"/>
      <c r="L375" s="44"/>
      <c r="M375" s="103"/>
      <c r="N375" s="153" t="s">
        <v>740</v>
      </c>
      <c r="O375" s="60"/>
      <c r="P375" s="60"/>
      <c r="Q375" s="60"/>
      <c r="R375" s="103"/>
    </row>
    <row r="376" spans="1:18" ht="17.25" customHeight="1" x14ac:dyDescent="0.2">
      <c r="A376" s="111" t="s">
        <v>14</v>
      </c>
      <c r="B376" s="24" t="s">
        <v>281</v>
      </c>
      <c r="C376" s="24"/>
      <c r="D376" s="61" t="s">
        <v>15</v>
      </c>
      <c r="E376" s="61" t="s">
        <v>16</v>
      </c>
      <c r="F376" s="60" t="s">
        <v>999</v>
      </c>
      <c r="G376" s="24" t="s">
        <v>1021</v>
      </c>
      <c r="H376" s="185"/>
      <c r="I376" s="105" t="s">
        <v>985</v>
      </c>
      <c r="J376" s="44" t="s">
        <v>1049</v>
      </c>
      <c r="K376" s="44"/>
      <c r="L376" s="44"/>
      <c r="M376" s="103"/>
      <c r="N376" s="153" t="s">
        <v>729</v>
      </c>
      <c r="O376" s="60" t="s">
        <v>533</v>
      </c>
      <c r="P376" s="60"/>
      <c r="Q376" s="60"/>
      <c r="R376" s="103"/>
    </row>
    <row r="377" spans="1:18" ht="17.25" customHeight="1" x14ac:dyDescent="0.2">
      <c r="A377" s="111" t="s">
        <v>14</v>
      </c>
      <c r="B377" s="24" t="s">
        <v>282</v>
      </c>
      <c r="C377" s="24"/>
      <c r="D377" s="61" t="s">
        <v>15</v>
      </c>
      <c r="E377" s="61" t="s">
        <v>16</v>
      </c>
      <c r="F377" s="60" t="s">
        <v>999</v>
      </c>
      <c r="G377" s="24" t="s">
        <v>1021</v>
      </c>
      <c r="H377" s="185"/>
      <c r="I377" s="105" t="s">
        <v>986</v>
      </c>
      <c r="J377" s="44" t="s">
        <v>1049</v>
      </c>
      <c r="K377" s="44"/>
      <c r="L377" s="44"/>
      <c r="M377" s="103"/>
      <c r="N377" s="153" t="s">
        <v>730</v>
      </c>
      <c r="O377" s="60" t="s">
        <v>533</v>
      </c>
      <c r="P377" s="60"/>
      <c r="Q377" s="60"/>
      <c r="R377" s="103"/>
    </row>
    <row r="378" spans="1:18" ht="17.25" customHeight="1" x14ac:dyDescent="0.2">
      <c r="A378" s="111" t="s">
        <v>14</v>
      </c>
      <c r="B378" s="24" t="s">
        <v>283</v>
      </c>
      <c r="C378" s="24"/>
      <c r="D378" s="61" t="s">
        <v>15</v>
      </c>
      <c r="E378" s="61" t="s">
        <v>16</v>
      </c>
      <c r="F378" s="60" t="s">
        <v>999</v>
      </c>
      <c r="G378" s="24" t="s">
        <v>1021</v>
      </c>
      <c r="H378" s="185"/>
      <c r="I378" s="105" t="s">
        <v>987</v>
      </c>
      <c r="J378" s="44" t="s">
        <v>1049</v>
      </c>
      <c r="K378" s="44"/>
      <c r="L378" s="44"/>
      <c r="M378" s="103"/>
      <c r="N378" s="153" t="s">
        <v>731</v>
      </c>
      <c r="O378" s="60" t="s">
        <v>533</v>
      </c>
      <c r="P378" s="60"/>
      <c r="Q378" s="60"/>
      <c r="R378" s="103"/>
    </row>
    <row r="379" spans="1:18" ht="17.25" customHeight="1" x14ac:dyDescent="0.2">
      <c r="A379" s="111" t="s">
        <v>284</v>
      </c>
      <c r="B379" s="24" t="s">
        <v>285</v>
      </c>
      <c r="C379" s="24"/>
      <c r="D379" s="61" t="s">
        <v>529</v>
      </c>
      <c r="E379" s="61" t="s">
        <v>16</v>
      </c>
      <c r="F379" s="60" t="s">
        <v>999</v>
      </c>
      <c r="G379" s="24"/>
      <c r="H379" s="185"/>
      <c r="I379" s="105" t="s">
        <v>988</v>
      </c>
      <c r="J379" s="44" t="s">
        <v>1211</v>
      </c>
      <c r="K379" s="44" t="s">
        <v>1421</v>
      </c>
      <c r="L379" s="44"/>
      <c r="M379" s="103"/>
      <c r="N379" s="153" t="s">
        <v>732</v>
      </c>
      <c r="O379" s="61" t="s">
        <v>733</v>
      </c>
      <c r="P379" s="223" t="s">
        <v>1379</v>
      </c>
      <c r="Q379" s="60"/>
      <c r="R379" s="103"/>
    </row>
    <row r="380" spans="1:18" ht="17.25" customHeight="1" x14ac:dyDescent="0.2">
      <c r="A380" s="111" t="s">
        <v>284</v>
      </c>
      <c r="B380" s="24" t="s">
        <v>286</v>
      </c>
      <c r="C380" s="24"/>
      <c r="D380" s="61" t="s">
        <v>528</v>
      </c>
      <c r="E380" s="61" t="s">
        <v>16</v>
      </c>
      <c r="F380" s="60" t="s">
        <v>999</v>
      </c>
      <c r="G380" s="24"/>
      <c r="H380" s="185"/>
      <c r="I380" s="105" t="s">
        <v>989</v>
      </c>
      <c r="J380" s="44" t="s">
        <v>1212</v>
      </c>
      <c r="K380" s="220" t="s">
        <v>1422</v>
      </c>
      <c r="L380" s="44"/>
      <c r="M380" s="103"/>
      <c r="N380" s="153" t="s">
        <v>734</v>
      </c>
      <c r="O380" s="61" t="s">
        <v>735</v>
      </c>
      <c r="P380" s="221" t="s">
        <v>1361</v>
      </c>
      <c r="Q380" s="60"/>
      <c r="R380" s="103"/>
    </row>
    <row r="381" spans="1:18" ht="17.25" customHeight="1" x14ac:dyDescent="0.2">
      <c r="A381" s="186" t="s">
        <v>20</v>
      </c>
      <c r="B381" s="24"/>
      <c r="C381" s="24"/>
      <c r="D381" s="61"/>
      <c r="E381" s="24"/>
      <c r="F381" s="24"/>
      <c r="G381" s="24"/>
      <c r="H381" s="185"/>
      <c r="I381" s="105"/>
      <c r="J381" s="44"/>
      <c r="K381" s="44"/>
      <c r="L381" s="44"/>
      <c r="M381" s="103"/>
      <c r="N381" s="153"/>
      <c r="O381" s="60"/>
      <c r="P381" s="60"/>
      <c r="Q381" s="60"/>
      <c r="R381" s="103"/>
    </row>
    <row r="382" spans="1:18" ht="17.25" customHeight="1" x14ac:dyDescent="0.2">
      <c r="A382" s="186" t="s">
        <v>12</v>
      </c>
      <c r="B382" s="24" t="s">
        <v>365</v>
      </c>
      <c r="C382" s="24"/>
      <c r="D382" s="61"/>
      <c r="E382" s="24"/>
      <c r="F382" s="60" t="s">
        <v>999</v>
      </c>
      <c r="G382" s="24"/>
      <c r="H382" s="185"/>
      <c r="I382" s="104" t="s">
        <v>990</v>
      </c>
      <c r="J382" s="44"/>
      <c r="K382" s="44"/>
      <c r="L382" s="44"/>
      <c r="M382" s="103"/>
      <c r="N382" s="152" t="s">
        <v>364</v>
      </c>
      <c r="O382" s="60"/>
      <c r="P382" s="60"/>
      <c r="Q382" s="60"/>
      <c r="R382" s="103"/>
    </row>
    <row r="383" spans="1:18" ht="17.25" customHeight="1" x14ac:dyDescent="0.2">
      <c r="A383" s="111" t="s">
        <v>14</v>
      </c>
      <c r="B383" s="24" t="s">
        <v>287</v>
      </c>
      <c r="C383" s="24"/>
      <c r="D383" s="61" t="s">
        <v>15</v>
      </c>
      <c r="E383" s="61" t="s">
        <v>16</v>
      </c>
      <c r="F383" s="24"/>
      <c r="G383" s="24" t="s">
        <v>1021</v>
      </c>
      <c r="H383" s="185"/>
      <c r="I383" s="105" t="s">
        <v>991</v>
      </c>
      <c r="J383" s="44" t="s">
        <v>1049</v>
      </c>
      <c r="K383" s="44"/>
      <c r="L383" s="44"/>
      <c r="M383" s="103"/>
      <c r="N383" s="153" t="s">
        <v>736</v>
      </c>
      <c r="O383" s="60" t="s">
        <v>533</v>
      </c>
      <c r="P383" s="60"/>
      <c r="Q383" s="60"/>
      <c r="R383" s="103"/>
    </row>
    <row r="384" spans="1:18" ht="17.25" customHeight="1" x14ac:dyDescent="0.2">
      <c r="A384" s="111" t="s">
        <v>284</v>
      </c>
      <c r="B384" s="24" t="s">
        <v>288</v>
      </c>
      <c r="C384" s="24"/>
      <c r="D384" s="61" t="s">
        <v>530</v>
      </c>
      <c r="E384" s="61" t="s">
        <v>16</v>
      </c>
      <c r="F384" s="24"/>
      <c r="G384" s="24"/>
      <c r="H384" s="185"/>
      <c r="I384" s="105" t="s">
        <v>992</v>
      </c>
      <c r="J384" s="44" t="s">
        <v>1213</v>
      </c>
      <c r="K384" s="44" t="s">
        <v>1421</v>
      </c>
      <c r="L384" s="44"/>
      <c r="M384" s="103"/>
      <c r="N384" s="153" t="s">
        <v>737</v>
      </c>
      <c r="O384" s="61" t="s">
        <v>738</v>
      </c>
      <c r="P384" s="223" t="s">
        <v>1379</v>
      </c>
      <c r="Q384" s="60"/>
      <c r="R384" s="103"/>
    </row>
    <row r="385" spans="1:18" ht="17.25" customHeight="1" x14ac:dyDescent="0.2">
      <c r="A385" s="186" t="s">
        <v>20</v>
      </c>
      <c r="B385" s="24"/>
      <c r="C385" s="24"/>
      <c r="D385" s="61"/>
      <c r="E385" s="24"/>
      <c r="F385" s="24"/>
      <c r="G385" s="24"/>
      <c r="H385" s="185"/>
      <c r="I385" s="105"/>
      <c r="J385" s="44"/>
      <c r="K385" s="44"/>
      <c r="L385" s="44"/>
      <c r="M385" s="103"/>
      <c r="N385" s="153"/>
      <c r="O385" s="60"/>
      <c r="P385" s="60"/>
      <c r="Q385" s="60"/>
      <c r="R385" s="103"/>
    </row>
    <row r="386" spans="1:18" ht="17.25" customHeight="1" x14ac:dyDescent="0.2">
      <c r="A386" s="186" t="s">
        <v>12</v>
      </c>
      <c r="B386" s="24" t="s">
        <v>368</v>
      </c>
      <c r="C386" s="24"/>
      <c r="D386" s="61"/>
      <c r="E386" s="24"/>
      <c r="F386" s="60" t="s">
        <v>999</v>
      </c>
      <c r="G386" s="24"/>
      <c r="H386" s="185"/>
      <c r="I386" s="104" t="s">
        <v>993</v>
      </c>
      <c r="J386" s="44"/>
      <c r="K386" s="44"/>
      <c r="L386" s="44"/>
      <c r="M386" s="103"/>
      <c r="N386" s="222" t="s">
        <v>1362</v>
      </c>
      <c r="O386" s="60"/>
      <c r="P386" s="60"/>
      <c r="Q386" s="60"/>
      <c r="R386" s="103"/>
    </row>
    <row r="387" spans="1:18" ht="17.25" customHeight="1" x14ac:dyDescent="0.2">
      <c r="A387" s="111" t="s">
        <v>284</v>
      </c>
      <c r="B387" s="24" t="s">
        <v>289</v>
      </c>
      <c r="C387" s="24"/>
      <c r="D387" s="61" t="s">
        <v>531</v>
      </c>
      <c r="E387" s="61" t="s">
        <v>16</v>
      </c>
      <c r="F387" s="24"/>
      <c r="G387" s="24"/>
      <c r="H387" s="185"/>
      <c r="I387" s="105" t="s">
        <v>994</v>
      </c>
      <c r="J387" s="44" t="s">
        <v>1214</v>
      </c>
      <c r="K387" s="44" t="s">
        <v>1421</v>
      </c>
      <c r="L387" s="44"/>
      <c r="M387" s="103"/>
      <c r="N387" s="208" t="s">
        <v>1363</v>
      </c>
      <c r="O387" s="61" t="s">
        <v>739</v>
      </c>
      <c r="P387" s="223" t="s">
        <v>1379</v>
      </c>
      <c r="Q387" s="60"/>
      <c r="R387" s="103"/>
    </row>
    <row r="388" spans="1:18" ht="17.25" customHeight="1" x14ac:dyDescent="0.2">
      <c r="A388" s="186" t="s">
        <v>20</v>
      </c>
      <c r="B388" s="24"/>
      <c r="C388" s="24"/>
      <c r="D388" s="24"/>
      <c r="E388" s="24"/>
      <c r="F388" s="24"/>
      <c r="G388" s="24"/>
      <c r="H388" s="185"/>
      <c r="I388" s="111"/>
      <c r="J388" s="44"/>
      <c r="K388" s="44"/>
      <c r="L388" s="44"/>
      <c r="M388" s="103"/>
      <c r="N388" s="153"/>
      <c r="O388" s="60"/>
      <c r="P388" s="60"/>
      <c r="Q388" s="60"/>
      <c r="R388" s="103"/>
    </row>
    <row r="389" spans="1:18" ht="17.25" customHeight="1" x14ac:dyDescent="0.2">
      <c r="A389" s="184" t="s">
        <v>20</v>
      </c>
      <c r="B389" s="24"/>
      <c r="C389" s="24"/>
      <c r="D389" s="24"/>
      <c r="E389" s="24"/>
      <c r="F389" s="24"/>
      <c r="G389" s="24"/>
      <c r="H389" s="185"/>
      <c r="I389" s="111"/>
      <c r="J389" s="44"/>
      <c r="K389" s="44"/>
      <c r="L389" s="44"/>
      <c r="M389" s="103"/>
      <c r="N389" s="153"/>
      <c r="O389" s="60"/>
      <c r="P389" s="60"/>
      <c r="Q389" s="60"/>
      <c r="R389" s="103"/>
    </row>
    <row r="390" spans="1:18" ht="17.25" customHeight="1" x14ac:dyDescent="0.2">
      <c r="A390" s="165"/>
      <c r="B390" s="21"/>
      <c r="C390" s="21"/>
      <c r="D390" s="21"/>
      <c r="E390" s="21"/>
      <c r="F390" s="21"/>
      <c r="G390" s="21"/>
      <c r="H390" s="175"/>
      <c r="I390" s="94"/>
      <c r="J390" s="21"/>
      <c r="K390" s="21"/>
      <c r="L390" s="21"/>
      <c r="M390" s="71"/>
      <c r="N390" s="94"/>
      <c r="O390" s="21"/>
      <c r="P390" s="21"/>
      <c r="Q390" s="21"/>
      <c r="R390" s="71"/>
    </row>
    <row r="391" spans="1:18" ht="17.25" customHeight="1" x14ac:dyDescent="0.2">
      <c r="A391" s="163" t="s">
        <v>12</v>
      </c>
      <c r="B391" s="48" t="s">
        <v>1003</v>
      </c>
      <c r="C391" s="48"/>
      <c r="D391" s="48"/>
      <c r="E391" s="48"/>
      <c r="F391" s="48"/>
      <c r="G391" s="48"/>
      <c r="H391" s="82" t="s">
        <v>44</v>
      </c>
      <c r="I391" s="106" t="s">
        <v>1216</v>
      </c>
      <c r="J391" s="48"/>
      <c r="K391" s="48"/>
      <c r="L391" s="48"/>
      <c r="M391" s="82"/>
      <c r="N391" s="106" t="s">
        <v>1024</v>
      </c>
      <c r="O391" s="48"/>
      <c r="P391" s="48"/>
      <c r="Q391" s="48"/>
      <c r="R391" s="82"/>
    </row>
    <row r="392" spans="1:18" ht="17.25" customHeight="1" x14ac:dyDescent="0.2">
      <c r="A392" s="64" t="s">
        <v>532</v>
      </c>
      <c r="B392" s="48" t="s">
        <v>532</v>
      </c>
      <c r="C392" s="48"/>
      <c r="D392" s="48"/>
      <c r="E392" s="48"/>
      <c r="F392" s="48"/>
      <c r="G392" s="48"/>
      <c r="H392" s="82"/>
      <c r="I392" s="123" t="s">
        <v>820</v>
      </c>
      <c r="J392" s="35"/>
      <c r="K392" s="35" t="s">
        <v>1215</v>
      </c>
      <c r="L392" s="48"/>
      <c r="M392" s="82"/>
      <c r="N392" s="64" t="s">
        <v>1027</v>
      </c>
      <c r="O392" s="48"/>
      <c r="P392" s="48" t="s">
        <v>1026</v>
      </c>
      <c r="Q392" s="48"/>
      <c r="R392" s="82"/>
    </row>
    <row r="393" spans="1:18" ht="17.25" customHeight="1" x14ac:dyDescent="0.2">
      <c r="A393" s="163" t="s">
        <v>20</v>
      </c>
      <c r="B393" s="48"/>
      <c r="C393" s="48"/>
      <c r="D393" s="48"/>
      <c r="E393" s="48"/>
      <c r="F393" s="48"/>
      <c r="G393" s="48"/>
      <c r="H393" s="82"/>
      <c r="I393" s="64"/>
      <c r="J393" s="48"/>
      <c r="K393" s="48"/>
      <c r="L393" s="48"/>
      <c r="M393" s="82"/>
      <c r="N393" s="64"/>
      <c r="O393" s="48"/>
      <c r="P393" s="48"/>
      <c r="Q393" s="48"/>
      <c r="R393" s="82"/>
    </row>
    <row r="394" spans="1:18" ht="17.25" customHeight="1" x14ac:dyDescent="0.2">
      <c r="A394" s="163" t="s">
        <v>12</v>
      </c>
      <c r="B394" s="48" t="s">
        <v>1004</v>
      </c>
      <c r="C394" s="48"/>
      <c r="D394" s="48"/>
      <c r="E394" s="48"/>
      <c r="F394" s="48"/>
      <c r="G394" s="48"/>
      <c r="H394" s="82"/>
      <c r="I394" s="64"/>
      <c r="J394" s="48"/>
      <c r="K394" s="48"/>
      <c r="L394" s="48"/>
      <c r="M394" s="82"/>
      <c r="N394" s="64"/>
      <c r="O394" s="48"/>
      <c r="P394" s="48"/>
      <c r="Q394" s="48"/>
      <c r="R394" s="82"/>
    </row>
    <row r="395" spans="1:18" ht="17.25" customHeight="1" x14ac:dyDescent="0.2">
      <c r="A395" s="64" t="s">
        <v>49</v>
      </c>
      <c r="B395" s="48"/>
      <c r="C395" s="48"/>
      <c r="D395" s="48"/>
      <c r="E395" s="48"/>
      <c r="F395" s="48" t="s">
        <v>1005</v>
      </c>
      <c r="G395" s="48"/>
      <c r="H395" s="82"/>
      <c r="I395" s="163" t="s">
        <v>1423</v>
      </c>
      <c r="J395" s="48"/>
      <c r="K395" s="48"/>
      <c r="L395" s="48"/>
      <c r="M395" s="82"/>
      <c r="N395" s="64" t="s">
        <v>1025</v>
      </c>
      <c r="O395" s="48"/>
      <c r="P395" s="48"/>
      <c r="Q395" s="48"/>
      <c r="R395" s="82"/>
    </row>
    <row r="396" spans="1:18" ht="17.25" customHeight="1" thickBot="1" x14ac:dyDescent="0.25">
      <c r="A396" s="187" t="s">
        <v>20</v>
      </c>
      <c r="B396" s="188"/>
      <c r="C396" s="188"/>
      <c r="D396" s="188"/>
      <c r="E396" s="188"/>
      <c r="F396" s="188"/>
      <c r="G396" s="188"/>
      <c r="H396" s="189"/>
      <c r="I396" s="190"/>
      <c r="J396" s="188"/>
      <c r="K396" s="188"/>
      <c r="L396" s="188"/>
      <c r="M396" s="189"/>
      <c r="N396" s="190"/>
      <c r="O396" s="188"/>
      <c r="P396" s="188"/>
      <c r="Q396" s="188"/>
      <c r="R396" s="189"/>
    </row>
  </sheetData>
  <conditionalFormatting sqref="A187:C187 A188:E188 A192:C192 A193:E193 I17:M17 O17:R17 G146:H147 G188:H188 E187:H187 G193:H193 A189:H191 E192:H192 I1:R16 A1:H23 I18:R23 I37:XFD54 I55 K55:XFD55 A133:H145 B226:C226 B229:C231 B233:C233 L226:M233 A234:C236 F234:M236 A146:E147 A194:H222 F226:I233 A37:H130 A224:XFD225 O228:XFD228 I56:XFD130 I133:M136 O133:XFD136 O230:XFD231 Q229:XFD229 Q226:XFD227 I221:M222 O221:XFD222 O234:XFD236 Q232:XFD233 A237:XFD1048576 A158:H186 B157:H157 I137:XFD220 A24:R34 A148:H156 S1:XFD34">
    <cfRule type="cellIs" dxfId="101" priority="121" operator="equal">
      <formula>"begin group"</formula>
    </cfRule>
    <cfRule type="cellIs" dxfId="100" priority="122" operator="equal">
      <formula>"end group"</formula>
    </cfRule>
  </conditionalFormatting>
  <conditionalFormatting sqref="F146:F147">
    <cfRule type="cellIs" dxfId="99" priority="119" operator="equal">
      <formula>"begin group"</formula>
    </cfRule>
    <cfRule type="cellIs" dxfId="98" priority="120" operator="equal">
      <formula>"end group"</formula>
    </cfRule>
  </conditionalFormatting>
  <conditionalFormatting sqref="D187">
    <cfRule type="cellIs" dxfId="97" priority="113" operator="equal">
      <formula>"begin group"</formula>
    </cfRule>
    <cfRule type="cellIs" dxfId="96" priority="114" operator="equal">
      <formula>"end group"</formula>
    </cfRule>
  </conditionalFormatting>
  <conditionalFormatting sqref="F188">
    <cfRule type="cellIs" dxfId="95" priority="111" operator="equal">
      <formula>"begin group"</formula>
    </cfRule>
    <cfRule type="cellIs" dxfId="94" priority="112" operator="equal">
      <formula>"end group"</formula>
    </cfRule>
  </conditionalFormatting>
  <conditionalFormatting sqref="F193">
    <cfRule type="cellIs" dxfId="93" priority="109" operator="equal">
      <formula>"begin group"</formula>
    </cfRule>
    <cfRule type="cellIs" dxfId="92" priority="110" operator="equal">
      <formula>"end group"</formula>
    </cfRule>
  </conditionalFormatting>
  <conditionalFormatting sqref="D192">
    <cfRule type="cellIs" dxfId="91" priority="107" operator="equal">
      <formula>"begin group"</formula>
    </cfRule>
    <cfRule type="cellIs" dxfId="90" priority="108" operator="equal">
      <formula>"end group"</formula>
    </cfRule>
  </conditionalFormatting>
  <conditionalFormatting sqref="N17">
    <cfRule type="cellIs" dxfId="89" priority="105" operator="equal">
      <formula>"begin group"</formula>
    </cfRule>
    <cfRule type="cellIs" dxfId="88" priority="106" operator="equal">
      <formula>"end group"</formula>
    </cfRule>
  </conditionalFormatting>
  <conditionalFormatting sqref="A35:G35 B36:XFD36 I35 K35:XFD35">
    <cfRule type="cellIs" dxfId="87" priority="103" operator="equal">
      <formula>"begin group"</formula>
    </cfRule>
    <cfRule type="cellIs" dxfId="86" priority="104" operator="equal">
      <formula>"end group"</formula>
    </cfRule>
  </conditionalFormatting>
  <conditionalFormatting sqref="A36">
    <cfRule type="cellIs" dxfId="85" priority="101" operator="equal">
      <formula>"begin group"</formula>
    </cfRule>
    <cfRule type="cellIs" dxfId="84" priority="102" operator="equal">
      <formula>"end group"</formula>
    </cfRule>
  </conditionalFormatting>
  <conditionalFormatting sqref="H35">
    <cfRule type="cellIs" dxfId="83" priority="99" operator="equal">
      <formula>"begin group"</formula>
    </cfRule>
    <cfRule type="cellIs" dxfId="82" priority="100" operator="equal">
      <formula>"end group"</formula>
    </cfRule>
  </conditionalFormatting>
  <conditionalFormatting sqref="J35">
    <cfRule type="cellIs" dxfId="81" priority="97" operator="equal">
      <formula>"begin group"</formula>
    </cfRule>
    <cfRule type="cellIs" dxfId="80" priority="98" operator="equal">
      <formula>"end group"</formula>
    </cfRule>
  </conditionalFormatting>
  <conditionalFormatting sqref="J55">
    <cfRule type="cellIs" dxfId="79" priority="95" operator="equal">
      <formula>"begin group"</formula>
    </cfRule>
    <cfRule type="cellIs" dxfId="78" priority="96" operator="equal">
      <formula>"end group"</formula>
    </cfRule>
  </conditionalFormatting>
  <conditionalFormatting sqref="A131:M132 O131:XFD132">
    <cfRule type="cellIs" dxfId="77" priority="93" operator="equal">
      <formula>"begin group"</formula>
    </cfRule>
    <cfRule type="cellIs" dxfId="76" priority="94" operator="equal">
      <formula>"end group"</formula>
    </cfRule>
  </conditionalFormatting>
  <conditionalFormatting sqref="A223:M223 N227:N228 N232 N234 N236 O223:XFD223">
    <cfRule type="cellIs" dxfId="75" priority="91" operator="equal">
      <formula>"begin group"</formula>
    </cfRule>
    <cfRule type="cellIs" dxfId="74" priority="92" operator="equal">
      <formula>"end group"</formula>
    </cfRule>
  </conditionalFormatting>
  <conditionalFormatting sqref="D226:E226">
    <cfRule type="cellIs" dxfId="73" priority="89" operator="equal">
      <formula>"begin group"</formula>
    </cfRule>
    <cfRule type="cellIs" dxfId="72" priority="90" operator="equal">
      <formula>"end group"</formula>
    </cfRule>
  </conditionalFormatting>
  <conditionalFormatting sqref="A226">
    <cfRule type="cellIs" dxfId="71" priority="87" operator="equal">
      <formula>"begin group"</formula>
    </cfRule>
    <cfRule type="cellIs" dxfId="70" priority="88" operator="equal">
      <formula>"end group"</formula>
    </cfRule>
  </conditionalFormatting>
  <conditionalFormatting sqref="D235:E236">
    <cfRule type="cellIs" dxfId="69" priority="51" operator="equal">
      <formula>"begin group"</formula>
    </cfRule>
    <cfRule type="cellIs" dxfId="68" priority="52" operator="equal">
      <formula>"end group"</formula>
    </cfRule>
  </conditionalFormatting>
  <conditionalFormatting sqref="N226 N229:N231 N233 N235">
    <cfRule type="cellIs" dxfId="67" priority="85" operator="equal">
      <formula>"begin group"</formula>
    </cfRule>
    <cfRule type="cellIs" dxfId="66" priority="86" operator="equal">
      <formula>"end group"</formula>
    </cfRule>
  </conditionalFormatting>
  <conditionalFormatting sqref="J226:K226">
    <cfRule type="cellIs" dxfId="65" priority="83" operator="equal">
      <formula>"begin group"</formula>
    </cfRule>
    <cfRule type="cellIs" dxfId="64" priority="84" operator="equal">
      <formula>"end group"</formula>
    </cfRule>
  </conditionalFormatting>
  <conditionalFormatting sqref="J227:K228">
    <cfRule type="cellIs" dxfId="63" priority="81" operator="equal">
      <formula>"begin group"</formula>
    </cfRule>
    <cfRule type="cellIs" dxfId="62" priority="82" operator="equal">
      <formula>"end group"</formula>
    </cfRule>
  </conditionalFormatting>
  <conditionalFormatting sqref="D227:E228">
    <cfRule type="cellIs" dxfId="61" priority="79" operator="equal">
      <formula>"begin group"</formula>
    </cfRule>
    <cfRule type="cellIs" dxfId="60" priority="80" operator="equal">
      <formula>"end group"</formula>
    </cfRule>
  </conditionalFormatting>
  <conditionalFormatting sqref="B227:C228">
    <cfRule type="cellIs" dxfId="59" priority="77" operator="equal">
      <formula>"begin group"</formula>
    </cfRule>
    <cfRule type="cellIs" dxfId="58" priority="78" operator="equal">
      <formula>"end group"</formula>
    </cfRule>
  </conditionalFormatting>
  <conditionalFormatting sqref="A227 A229">
    <cfRule type="cellIs" dxfId="57" priority="75" operator="equal">
      <formula>"begin group"</formula>
    </cfRule>
    <cfRule type="cellIs" dxfId="56" priority="76" operator="equal">
      <formula>"end group"</formula>
    </cfRule>
  </conditionalFormatting>
  <conditionalFormatting sqref="D229:E231">
    <cfRule type="cellIs" dxfId="55" priority="73" operator="equal">
      <formula>"begin group"</formula>
    </cfRule>
    <cfRule type="cellIs" dxfId="54" priority="74" operator="equal">
      <formula>"end group"</formula>
    </cfRule>
  </conditionalFormatting>
  <conditionalFormatting sqref="J229:K231">
    <cfRule type="cellIs" dxfId="53" priority="71" operator="equal">
      <formula>"begin group"</formula>
    </cfRule>
    <cfRule type="cellIs" dxfId="52" priority="72" operator="equal">
      <formula>"end group"</formula>
    </cfRule>
  </conditionalFormatting>
  <conditionalFormatting sqref="J232:K232">
    <cfRule type="cellIs" dxfId="51" priority="69" operator="equal">
      <formula>"begin group"</formula>
    </cfRule>
    <cfRule type="cellIs" dxfId="50" priority="70" operator="equal">
      <formula>"end group"</formula>
    </cfRule>
  </conditionalFormatting>
  <conditionalFormatting sqref="D232:E232">
    <cfRule type="cellIs" dxfId="49" priority="67" operator="equal">
      <formula>"begin group"</formula>
    </cfRule>
    <cfRule type="cellIs" dxfId="48" priority="68" operator="equal">
      <formula>"end group"</formula>
    </cfRule>
  </conditionalFormatting>
  <conditionalFormatting sqref="B232:C232">
    <cfRule type="cellIs" dxfId="47" priority="65" operator="equal">
      <formula>"begin group"</formula>
    </cfRule>
    <cfRule type="cellIs" dxfId="46" priority="66" operator="equal">
      <formula>"end group"</formula>
    </cfRule>
  </conditionalFormatting>
  <conditionalFormatting sqref="A232">
    <cfRule type="cellIs" dxfId="45" priority="63" operator="equal">
      <formula>"begin group"</formula>
    </cfRule>
    <cfRule type="cellIs" dxfId="44" priority="64" operator="equal">
      <formula>"end group"</formula>
    </cfRule>
  </conditionalFormatting>
  <conditionalFormatting sqref="J233">
    <cfRule type="cellIs" dxfId="43" priority="61" operator="equal">
      <formula>"begin group"</formula>
    </cfRule>
    <cfRule type="cellIs" dxfId="42" priority="62" operator="equal">
      <formula>"end group"</formula>
    </cfRule>
  </conditionalFormatting>
  <conditionalFormatting sqref="K233">
    <cfRule type="cellIs" dxfId="41" priority="59" operator="equal">
      <formula>"begin group"</formula>
    </cfRule>
    <cfRule type="cellIs" dxfId="40" priority="60" operator="equal">
      <formula>"end group"</formula>
    </cfRule>
  </conditionalFormatting>
  <conditionalFormatting sqref="D233:E233">
    <cfRule type="cellIs" dxfId="39" priority="57" operator="equal">
      <formula>"begin group"</formula>
    </cfRule>
    <cfRule type="cellIs" dxfId="38" priority="58" operator="equal">
      <formula>"end group"</formula>
    </cfRule>
  </conditionalFormatting>
  <conditionalFormatting sqref="A233">
    <cfRule type="cellIs" dxfId="37" priority="55" operator="equal">
      <formula>"begin group"</formula>
    </cfRule>
    <cfRule type="cellIs" dxfId="36" priority="56" operator="equal">
      <formula>"end group"</formula>
    </cfRule>
  </conditionalFormatting>
  <conditionalFormatting sqref="D234:E234">
    <cfRule type="cellIs" dxfId="35" priority="53" operator="equal">
      <formula>"begin group"</formula>
    </cfRule>
    <cfRule type="cellIs" dxfId="34" priority="54" operator="equal">
      <formula>"end group"</formula>
    </cfRule>
  </conditionalFormatting>
  <conditionalFormatting sqref="A228">
    <cfRule type="cellIs" dxfId="33" priority="47" operator="equal">
      <formula>"begin group"</formula>
    </cfRule>
    <cfRule type="cellIs" dxfId="32" priority="48" operator="equal">
      <formula>"end group"</formula>
    </cfRule>
  </conditionalFormatting>
  <conditionalFormatting sqref="A230:A231">
    <cfRule type="cellIs" dxfId="31" priority="45" operator="equal">
      <formula>"begin group"</formula>
    </cfRule>
    <cfRule type="cellIs" dxfId="30" priority="46" operator="equal">
      <formula>"end group"</formula>
    </cfRule>
  </conditionalFormatting>
  <conditionalFormatting sqref="N131:N132">
    <cfRule type="cellIs" dxfId="29" priority="43" operator="equal">
      <formula>"begin group"</formula>
    </cfRule>
    <cfRule type="cellIs" dxfId="28" priority="44" operator="equal">
      <formula>"end group"</formula>
    </cfRule>
  </conditionalFormatting>
  <conditionalFormatting sqref="P233">
    <cfRule type="cellIs" dxfId="27" priority="11" operator="equal">
      <formula>"begin group"</formula>
    </cfRule>
    <cfRule type="cellIs" dxfId="26" priority="12" operator="equal">
      <formula>"end group"</formula>
    </cfRule>
  </conditionalFormatting>
  <conditionalFormatting sqref="N133">
    <cfRule type="cellIs" dxfId="25" priority="35" operator="equal">
      <formula>"begin group"</formula>
    </cfRule>
    <cfRule type="cellIs" dxfId="24" priority="36" operator="equal">
      <formula>"end group"</formula>
    </cfRule>
  </conditionalFormatting>
  <conditionalFormatting sqref="N134:N136">
    <cfRule type="cellIs" dxfId="23" priority="33" operator="equal">
      <formula>"begin group"</formula>
    </cfRule>
    <cfRule type="cellIs" dxfId="22" priority="34" operator="equal">
      <formula>"end group"</formula>
    </cfRule>
  </conditionalFormatting>
  <conditionalFormatting sqref="O226">
    <cfRule type="cellIs" dxfId="21" priority="31" operator="equal">
      <formula>"begin group"</formula>
    </cfRule>
    <cfRule type="cellIs" dxfId="20" priority="32" operator="equal">
      <formula>"end group"</formula>
    </cfRule>
  </conditionalFormatting>
  <conditionalFormatting sqref="O227">
    <cfRule type="cellIs" dxfId="19" priority="29" operator="equal">
      <formula>"begin group"</formula>
    </cfRule>
    <cfRule type="cellIs" dxfId="18" priority="30" operator="equal">
      <formula>"end group"</formula>
    </cfRule>
  </conditionalFormatting>
  <conditionalFormatting sqref="O229">
    <cfRule type="cellIs" dxfId="17" priority="27" operator="equal">
      <formula>"begin group"</formula>
    </cfRule>
    <cfRule type="cellIs" dxfId="16" priority="28" operator="equal">
      <formula>"end group"</formula>
    </cfRule>
  </conditionalFormatting>
  <conditionalFormatting sqref="P226">
    <cfRule type="cellIs" dxfId="15" priority="25" operator="equal">
      <formula>"begin group"</formula>
    </cfRule>
    <cfRule type="cellIs" dxfId="14" priority="26" operator="equal">
      <formula>"end group"</formula>
    </cfRule>
  </conditionalFormatting>
  <conditionalFormatting sqref="P227">
    <cfRule type="cellIs" dxfId="13" priority="23" operator="equal">
      <formula>"begin group"</formula>
    </cfRule>
    <cfRule type="cellIs" dxfId="12" priority="24" operator="equal">
      <formula>"end group"</formula>
    </cfRule>
  </conditionalFormatting>
  <conditionalFormatting sqref="P229">
    <cfRule type="cellIs" dxfId="11" priority="21" operator="equal">
      <formula>"begin group"</formula>
    </cfRule>
    <cfRule type="cellIs" dxfId="10" priority="22" operator="equal">
      <formula>"end group"</formula>
    </cfRule>
  </conditionalFormatting>
  <conditionalFormatting sqref="N221:N223">
    <cfRule type="cellIs" dxfId="9" priority="19" operator="equal">
      <formula>"begin group"</formula>
    </cfRule>
    <cfRule type="cellIs" dxfId="8" priority="20" operator="equal">
      <formula>"end group"</formula>
    </cfRule>
  </conditionalFormatting>
  <conditionalFormatting sqref="O232">
    <cfRule type="cellIs" dxfId="7" priority="17" operator="equal">
      <formula>"begin group"</formula>
    </cfRule>
    <cfRule type="cellIs" dxfId="6" priority="18" operator="equal">
      <formula>"end group"</formula>
    </cfRule>
  </conditionalFormatting>
  <conditionalFormatting sqref="P232">
    <cfRule type="cellIs" dxfId="5" priority="15" operator="equal">
      <formula>"begin group"</formula>
    </cfRule>
    <cfRule type="cellIs" dxfId="4" priority="16" operator="equal">
      <formula>"end group"</formula>
    </cfRule>
  </conditionalFormatting>
  <conditionalFormatting sqref="O233">
    <cfRule type="cellIs" dxfId="3" priority="13" operator="equal">
      <formula>"begin group"</formula>
    </cfRule>
    <cfRule type="cellIs" dxfId="2" priority="14" operator="equal">
      <formula>"end group"</formula>
    </cfRule>
  </conditionalFormatting>
  <conditionalFormatting sqref="A157">
    <cfRule type="cellIs" dxfId="1" priority="7" operator="equal">
      <formula>"begin group"</formula>
    </cfRule>
    <cfRule type="cellIs" dxfId="0" priority="8"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09"/>
  <sheetViews>
    <sheetView workbookViewId="0">
      <pane ySplit="1" topLeftCell="A93" activePane="bottomLeft" state="frozen"/>
      <selection pane="bottomLeft" activeCell="E99" sqref="E99"/>
    </sheetView>
  </sheetViews>
  <sheetFormatPr defaultColWidth="17.28515625" defaultRowHeight="15" customHeight="1" x14ac:dyDescent="0.2"/>
  <cols>
    <col min="1" max="1" width="18.42578125" customWidth="1"/>
    <col min="2" max="2" width="21.85546875" customWidth="1"/>
    <col min="3" max="4" width="36.85546875" customWidth="1"/>
  </cols>
  <sheetData>
    <row r="1" spans="1:4" ht="19.5" customHeight="1" x14ac:dyDescent="0.2">
      <c r="A1" s="2" t="s">
        <v>29</v>
      </c>
      <c r="B1" s="3" t="s">
        <v>1</v>
      </c>
      <c r="C1" s="2" t="s">
        <v>434</v>
      </c>
      <c r="D1" s="2" t="s">
        <v>808</v>
      </c>
    </row>
    <row r="2" spans="1:4" x14ac:dyDescent="0.2">
      <c r="A2" s="2"/>
      <c r="B2" s="3"/>
      <c r="C2" s="2"/>
      <c r="D2" s="2"/>
    </row>
    <row r="3" spans="1:4" ht="19.5" customHeight="1" x14ac:dyDescent="0.2">
      <c r="A3" s="2" t="s">
        <v>34</v>
      </c>
      <c r="B3" s="3">
        <v>1</v>
      </c>
      <c r="C3" s="2" t="s">
        <v>753</v>
      </c>
      <c r="D3" s="9" t="s">
        <v>299</v>
      </c>
    </row>
    <row r="4" spans="1:4" ht="15.75" customHeight="1" x14ac:dyDescent="0.2">
      <c r="A4" s="2" t="s">
        <v>34</v>
      </c>
      <c r="B4" s="3">
        <v>2</v>
      </c>
      <c r="C4" s="2" t="s">
        <v>754</v>
      </c>
      <c r="D4" s="9" t="s">
        <v>300</v>
      </c>
    </row>
    <row r="5" spans="1:4" x14ac:dyDescent="0.2">
      <c r="A5" s="2"/>
      <c r="B5" s="3"/>
      <c r="C5" s="2"/>
      <c r="D5" s="2"/>
    </row>
    <row r="6" spans="1:4" ht="15.75" customHeight="1" x14ac:dyDescent="0.2">
      <c r="A6" s="2" t="s">
        <v>35</v>
      </c>
      <c r="B6" s="3">
        <v>1</v>
      </c>
      <c r="C6" s="210" t="s">
        <v>1249</v>
      </c>
      <c r="D6" s="9" t="s">
        <v>1037</v>
      </c>
    </row>
    <row r="7" spans="1:4" ht="15.75" customHeight="1" x14ac:dyDescent="0.2">
      <c r="A7" s="2" t="s">
        <v>35</v>
      </c>
      <c r="B7" s="3">
        <v>2</v>
      </c>
      <c r="C7" s="210" t="s">
        <v>1250</v>
      </c>
      <c r="D7" s="9" t="s">
        <v>1038</v>
      </c>
    </row>
    <row r="8" spans="1:4" ht="15.75" customHeight="1" x14ac:dyDescent="0.2">
      <c r="A8" s="2" t="s">
        <v>35</v>
      </c>
      <c r="B8" s="3">
        <v>3</v>
      </c>
      <c r="C8" s="210" t="s">
        <v>1251</v>
      </c>
      <c r="D8" s="63" t="s">
        <v>1039</v>
      </c>
    </row>
    <row r="9" spans="1:4" ht="15.75" customHeight="1" x14ac:dyDescent="0.2">
      <c r="A9" s="2"/>
      <c r="B9" s="5"/>
      <c r="C9" s="2"/>
      <c r="D9" s="2"/>
    </row>
    <row r="10" spans="1:4" ht="15.75" customHeight="1" x14ac:dyDescent="0.2">
      <c r="A10" s="2" t="s">
        <v>36</v>
      </c>
      <c r="B10" s="3">
        <v>1</v>
      </c>
      <c r="C10" s="2" t="s">
        <v>755</v>
      </c>
      <c r="D10" s="9" t="s">
        <v>301</v>
      </c>
    </row>
    <row r="11" spans="1:4" ht="15.75" customHeight="1" x14ac:dyDescent="0.2">
      <c r="A11" s="2" t="s">
        <v>36</v>
      </c>
      <c r="B11" s="3">
        <v>2</v>
      </c>
      <c r="C11" s="2" t="s">
        <v>756</v>
      </c>
      <c r="D11" s="9" t="s">
        <v>302</v>
      </c>
    </row>
    <row r="12" spans="1:4" x14ac:dyDescent="0.2">
      <c r="A12" s="2"/>
      <c r="B12" s="3"/>
      <c r="C12" s="2"/>
      <c r="D12" s="2"/>
    </row>
    <row r="13" spans="1:4" ht="15.75" customHeight="1" x14ac:dyDescent="0.25">
      <c r="A13" s="2" t="s">
        <v>37</v>
      </c>
      <c r="B13" s="3">
        <v>1</v>
      </c>
      <c r="C13" s="213" t="s">
        <v>1292</v>
      </c>
      <c r="D13" s="5" t="s">
        <v>303</v>
      </c>
    </row>
    <row r="14" spans="1:4" ht="15.75" customHeight="1" x14ac:dyDescent="0.2">
      <c r="A14" s="2" t="s">
        <v>37</v>
      </c>
      <c r="B14" s="3">
        <v>2</v>
      </c>
      <c r="C14" s="214" t="s">
        <v>1293</v>
      </c>
      <c r="D14" s="5" t="s">
        <v>1056</v>
      </c>
    </row>
    <row r="15" spans="1:4" ht="15.75" customHeight="1" x14ac:dyDescent="0.2">
      <c r="A15" s="2" t="s">
        <v>37</v>
      </c>
      <c r="B15" s="3">
        <v>3</v>
      </c>
      <c r="C15" s="214" t="s">
        <v>1294</v>
      </c>
      <c r="D15" s="5" t="s">
        <v>1053</v>
      </c>
    </row>
    <row r="16" spans="1:4" ht="15.75" customHeight="1" x14ac:dyDescent="0.2">
      <c r="A16" s="2" t="s">
        <v>37</v>
      </c>
      <c r="B16" s="3">
        <v>4</v>
      </c>
      <c r="C16" s="214" t="s">
        <v>1295</v>
      </c>
      <c r="D16" s="5" t="s">
        <v>1054</v>
      </c>
    </row>
    <row r="17" spans="1:4" ht="15.75" customHeight="1" x14ac:dyDescent="0.2">
      <c r="A17" s="2" t="s">
        <v>37</v>
      </c>
      <c r="B17" s="3">
        <v>5</v>
      </c>
      <c r="C17" s="215" t="s">
        <v>1296</v>
      </c>
      <c r="D17" s="5" t="s">
        <v>1228</v>
      </c>
    </row>
    <row r="18" spans="1:4" ht="15.75" customHeight="1" x14ac:dyDescent="0.25">
      <c r="A18" s="2" t="s">
        <v>37</v>
      </c>
      <c r="B18" s="3">
        <v>88</v>
      </c>
      <c r="C18" s="31" t="s">
        <v>757</v>
      </c>
      <c r="D18" s="5" t="s">
        <v>1055</v>
      </c>
    </row>
    <row r="19" spans="1:4" ht="15.75" customHeight="1" x14ac:dyDescent="0.2">
      <c r="A19" s="2"/>
      <c r="B19" s="3"/>
      <c r="C19" s="2"/>
      <c r="D19" s="2"/>
    </row>
    <row r="20" spans="1:4" ht="15.75" customHeight="1" x14ac:dyDescent="0.25">
      <c r="A20" s="2" t="s">
        <v>38</v>
      </c>
      <c r="B20" s="3">
        <v>1</v>
      </c>
      <c r="C20" s="31" t="s">
        <v>758</v>
      </c>
      <c r="D20" s="2" t="s">
        <v>1057</v>
      </c>
    </row>
    <row r="21" spans="1:4" ht="15.75" customHeight="1" x14ac:dyDescent="0.2">
      <c r="A21" s="2" t="s">
        <v>38</v>
      </c>
      <c r="B21" s="3">
        <v>2</v>
      </c>
      <c r="C21" s="2" t="s">
        <v>759</v>
      </c>
      <c r="D21" s="2" t="s">
        <v>305</v>
      </c>
    </row>
    <row r="22" spans="1:4" ht="15.75" customHeight="1" x14ac:dyDescent="0.2">
      <c r="A22" s="2" t="s">
        <v>38</v>
      </c>
      <c r="B22" s="3">
        <v>3</v>
      </c>
      <c r="C22" s="2" t="s">
        <v>760</v>
      </c>
      <c r="D22" s="2" t="s">
        <v>306</v>
      </c>
    </row>
    <row r="23" spans="1:4" ht="15.75" customHeight="1" x14ac:dyDescent="0.2">
      <c r="A23" s="2" t="s">
        <v>38</v>
      </c>
      <c r="B23" s="3">
        <v>4</v>
      </c>
      <c r="C23" s="2" t="s">
        <v>761</v>
      </c>
      <c r="D23" s="2" t="s">
        <v>307</v>
      </c>
    </row>
    <row r="24" spans="1:4" ht="15.75" customHeight="1" x14ac:dyDescent="0.25">
      <c r="A24" s="2" t="s">
        <v>38</v>
      </c>
      <c r="B24" s="3">
        <v>88</v>
      </c>
      <c r="C24" s="31" t="s">
        <v>757</v>
      </c>
      <c r="D24" s="2" t="s">
        <v>1055</v>
      </c>
    </row>
    <row r="25" spans="1:4" ht="15.75" customHeight="1" x14ac:dyDescent="0.2">
      <c r="A25" s="2"/>
      <c r="B25" s="3"/>
      <c r="C25" s="2"/>
      <c r="D25" s="2"/>
    </row>
    <row r="26" spans="1:4" ht="15.75" customHeight="1" x14ac:dyDescent="0.2">
      <c r="A26" s="2" t="s">
        <v>40</v>
      </c>
      <c r="B26" s="3">
        <v>1</v>
      </c>
      <c r="C26" s="2" t="s">
        <v>762</v>
      </c>
      <c r="D26" s="2" t="s">
        <v>308</v>
      </c>
    </row>
    <row r="27" spans="1:4" ht="15.75" customHeight="1" x14ac:dyDescent="0.25">
      <c r="A27" s="2" t="s">
        <v>40</v>
      </c>
      <c r="B27" s="3">
        <v>2</v>
      </c>
      <c r="C27" s="31" t="s">
        <v>763</v>
      </c>
      <c r="D27" s="2" t="s">
        <v>309</v>
      </c>
    </row>
    <row r="28" spans="1:4" ht="15.75" customHeight="1" x14ac:dyDescent="0.25">
      <c r="A28" s="2" t="s">
        <v>40</v>
      </c>
      <c r="B28" s="3">
        <v>3</v>
      </c>
      <c r="C28" s="31" t="s">
        <v>764</v>
      </c>
      <c r="D28" s="2" t="s">
        <v>310</v>
      </c>
    </row>
    <row r="29" spans="1:4" ht="15.75" customHeight="1" x14ac:dyDescent="0.25">
      <c r="A29" s="2" t="s">
        <v>40</v>
      </c>
      <c r="B29" s="3">
        <v>4</v>
      </c>
      <c r="C29" s="31" t="s">
        <v>765</v>
      </c>
      <c r="D29" s="2" t="s">
        <v>311</v>
      </c>
    </row>
    <row r="30" spans="1:4" ht="15.75" customHeight="1" x14ac:dyDescent="0.2">
      <c r="A30" s="2" t="s">
        <v>40</v>
      </c>
      <c r="B30" s="3">
        <v>5</v>
      </c>
      <c r="C30" s="2" t="s">
        <v>766</v>
      </c>
      <c r="D30" s="2" t="s">
        <v>312</v>
      </c>
    </row>
    <row r="31" spans="1:4" ht="15.75" customHeight="1" x14ac:dyDescent="0.2">
      <c r="A31" s="2" t="s">
        <v>40</v>
      </c>
      <c r="B31" s="3">
        <v>6</v>
      </c>
      <c r="C31" s="2" t="s">
        <v>767</v>
      </c>
      <c r="D31" s="63" t="s">
        <v>1058</v>
      </c>
    </row>
    <row r="32" spans="1:4" ht="15.75" customHeight="1" x14ac:dyDescent="0.2">
      <c r="A32" s="2" t="s">
        <v>40</v>
      </c>
      <c r="B32" s="3">
        <v>7</v>
      </c>
      <c r="C32" s="2" t="s">
        <v>768</v>
      </c>
      <c r="D32" s="2" t="s">
        <v>313</v>
      </c>
    </row>
    <row r="33" spans="1:4" ht="15.75" customHeight="1" x14ac:dyDescent="0.2">
      <c r="A33" s="2" t="s">
        <v>40</v>
      </c>
      <c r="B33" s="3">
        <v>8</v>
      </c>
      <c r="C33" s="2" t="s">
        <v>769</v>
      </c>
      <c r="D33" s="63" t="s">
        <v>1059</v>
      </c>
    </row>
    <row r="34" spans="1:4" ht="15.75" customHeight="1" x14ac:dyDescent="0.2">
      <c r="A34" s="2" t="s">
        <v>40</v>
      </c>
      <c r="B34" s="3">
        <v>9</v>
      </c>
      <c r="C34" s="2" t="s">
        <v>770</v>
      </c>
      <c r="D34" s="63" t="s">
        <v>1060</v>
      </c>
    </row>
    <row r="35" spans="1:4" ht="15.75" customHeight="1" x14ac:dyDescent="0.25">
      <c r="A35" s="2" t="s">
        <v>40</v>
      </c>
      <c r="B35" s="3">
        <v>88</v>
      </c>
      <c r="C35" s="31" t="s">
        <v>757</v>
      </c>
      <c r="D35" s="63" t="s">
        <v>1055</v>
      </c>
    </row>
    <row r="36" spans="1:4" x14ac:dyDescent="0.2">
      <c r="A36" s="2"/>
      <c r="B36" s="3"/>
      <c r="C36" s="2"/>
      <c r="D36" s="2"/>
    </row>
    <row r="37" spans="1:4" ht="15.75" customHeight="1" x14ac:dyDescent="0.2">
      <c r="A37" s="2" t="s">
        <v>27</v>
      </c>
      <c r="B37" s="3" t="s">
        <v>45</v>
      </c>
      <c r="C37" s="2" t="s">
        <v>771</v>
      </c>
      <c r="D37" s="9" t="s">
        <v>314</v>
      </c>
    </row>
    <row r="38" spans="1:4" ht="15.75" customHeight="1" x14ac:dyDescent="0.2">
      <c r="A38" s="2" t="s">
        <v>27</v>
      </c>
      <c r="B38" s="3" t="s">
        <v>46</v>
      </c>
      <c r="C38" s="2" t="s">
        <v>772</v>
      </c>
      <c r="D38" s="9" t="s">
        <v>315</v>
      </c>
    </row>
    <row r="39" spans="1:4" ht="15.75" customHeight="1" x14ac:dyDescent="0.2">
      <c r="A39" s="2" t="s">
        <v>27</v>
      </c>
      <c r="B39" s="3" t="s">
        <v>47</v>
      </c>
      <c r="C39" s="2" t="s">
        <v>773</v>
      </c>
      <c r="D39" s="9" t="s">
        <v>316</v>
      </c>
    </row>
    <row r="40" spans="1:4" ht="15.75" customHeight="1" x14ac:dyDescent="0.2">
      <c r="A40" s="2" t="s">
        <v>27</v>
      </c>
      <c r="B40" s="5">
        <v>77</v>
      </c>
      <c r="C40" s="63" t="s">
        <v>1326</v>
      </c>
      <c r="D40" s="10" t="s">
        <v>317</v>
      </c>
    </row>
    <row r="41" spans="1:4" ht="15.75" customHeight="1" x14ac:dyDescent="0.25">
      <c r="A41" s="2" t="s">
        <v>27</v>
      </c>
      <c r="B41" s="3">
        <v>88</v>
      </c>
      <c r="C41" s="31" t="s">
        <v>757</v>
      </c>
      <c r="D41" s="63" t="s">
        <v>1055</v>
      </c>
    </row>
    <row r="42" spans="1:4" ht="15.75" customHeight="1" x14ac:dyDescent="0.2">
      <c r="A42" s="2"/>
      <c r="B42" s="3"/>
      <c r="C42" s="2"/>
      <c r="D42" s="2"/>
    </row>
    <row r="43" spans="1:4" ht="15.75" customHeight="1" x14ac:dyDescent="0.2">
      <c r="A43" s="2" t="s">
        <v>53</v>
      </c>
      <c r="B43" s="3">
        <v>1</v>
      </c>
      <c r="C43" s="210" t="s">
        <v>1297</v>
      </c>
      <c r="D43" s="2" t="s">
        <v>1062</v>
      </c>
    </row>
    <row r="44" spans="1:4" ht="15.75" customHeight="1" x14ac:dyDescent="0.25">
      <c r="A44" s="2" t="s">
        <v>53</v>
      </c>
      <c r="B44" s="3">
        <v>2</v>
      </c>
      <c r="C44" s="216" t="s">
        <v>1364</v>
      </c>
      <c r="D44" s="63" t="s">
        <v>1063</v>
      </c>
    </row>
    <row r="45" spans="1:4" ht="15.75" customHeight="1" x14ac:dyDescent="0.2">
      <c r="A45" s="2" t="s">
        <v>53</v>
      </c>
      <c r="B45" s="3">
        <v>3</v>
      </c>
      <c r="C45" s="210" t="s">
        <v>1365</v>
      </c>
      <c r="D45" s="63" t="s">
        <v>1065</v>
      </c>
    </row>
    <row r="46" spans="1:4" ht="15.75" customHeight="1" x14ac:dyDescent="0.2">
      <c r="A46" s="2" t="s">
        <v>53</v>
      </c>
      <c r="B46" s="3">
        <v>4</v>
      </c>
      <c r="C46" s="210" t="s">
        <v>1366</v>
      </c>
      <c r="D46" s="63" t="s">
        <v>1064</v>
      </c>
    </row>
    <row r="47" spans="1:4" ht="15.75" customHeight="1" x14ac:dyDescent="0.2">
      <c r="A47" s="2" t="s">
        <v>53</v>
      </c>
      <c r="B47" s="3">
        <v>5</v>
      </c>
      <c r="C47" s="210" t="s">
        <v>1367</v>
      </c>
      <c r="D47" s="63" t="s">
        <v>1066</v>
      </c>
    </row>
    <row r="48" spans="1:4" ht="15.75" customHeight="1" x14ac:dyDescent="0.2">
      <c r="A48" s="63" t="s">
        <v>53</v>
      </c>
      <c r="B48" s="5">
        <v>6</v>
      </c>
      <c r="C48" s="217" t="s">
        <v>1368</v>
      </c>
      <c r="D48" s="63" t="s">
        <v>1061</v>
      </c>
    </row>
    <row r="49" spans="1:4" ht="15.75" customHeight="1" x14ac:dyDescent="0.2">
      <c r="A49" s="2" t="s">
        <v>53</v>
      </c>
      <c r="B49" s="3">
        <v>77</v>
      </c>
      <c r="C49" s="63" t="s">
        <v>1326</v>
      </c>
      <c r="D49" s="10" t="s">
        <v>317</v>
      </c>
    </row>
    <row r="50" spans="1:4" ht="15.75" customHeight="1" x14ac:dyDescent="0.25">
      <c r="A50" s="2" t="s">
        <v>53</v>
      </c>
      <c r="B50" s="3">
        <v>88</v>
      </c>
      <c r="C50" s="31" t="s">
        <v>757</v>
      </c>
      <c r="D50" s="2" t="s">
        <v>304</v>
      </c>
    </row>
    <row r="51" spans="1:4" ht="15.75" customHeight="1" x14ac:dyDescent="0.2">
      <c r="A51" s="2"/>
      <c r="B51" s="3"/>
      <c r="C51" s="2"/>
      <c r="D51" s="2"/>
    </row>
    <row r="52" spans="1:4" ht="15.75" customHeight="1" x14ac:dyDescent="0.2">
      <c r="A52" s="2" t="s">
        <v>58</v>
      </c>
      <c r="B52" s="3" t="s">
        <v>59</v>
      </c>
      <c r="C52" s="2" t="s">
        <v>774</v>
      </c>
      <c r="D52" s="9" t="s">
        <v>318</v>
      </c>
    </row>
    <row r="53" spans="1:4" ht="15.75" customHeight="1" x14ac:dyDescent="0.2">
      <c r="A53" s="2" t="s">
        <v>58</v>
      </c>
      <c r="B53" s="3" t="s">
        <v>61</v>
      </c>
      <c r="C53" s="2" t="s">
        <v>775</v>
      </c>
      <c r="D53" s="9" t="s">
        <v>315</v>
      </c>
    </row>
    <row r="54" spans="1:4" ht="15.75" customHeight="1" x14ac:dyDescent="0.2">
      <c r="A54" s="2" t="s">
        <v>58</v>
      </c>
      <c r="B54" s="3" t="s">
        <v>62</v>
      </c>
      <c r="C54" s="2" t="s">
        <v>776</v>
      </c>
      <c r="D54" s="9" t="s">
        <v>319</v>
      </c>
    </row>
    <row r="55" spans="1:4" ht="15.75" customHeight="1" x14ac:dyDescent="0.2">
      <c r="A55" s="2" t="s">
        <v>58</v>
      </c>
      <c r="B55" s="3">
        <v>77</v>
      </c>
      <c r="C55" s="63" t="s">
        <v>1326</v>
      </c>
      <c r="D55" s="10" t="s">
        <v>317</v>
      </c>
    </row>
    <row r="56" spans="1:4" ht="15.75" customHeight="1" x14ac:dyDescent="0.2">
      <c r="A56" s="2"/>
      <c r="B56" s="3"/>
      <c r="C56" s="2"/>
      <c r="D56" s="2"/>
    </row>
    <row r="57" spans="1:4" x14ac:dyDescent="0.2">
      <c r="A57" s="2" t="s">
        <v>65</v>
      </c>
      <c r="B57" s="3">
        <v>77</v>
      </c>
      <c r="C57" s="63" t="s">
        <v>1326</v>
      </c>
      <c r="D57" s="10" t="s">
        <v>317</v>
      </c>
    </row>
    <row r="58" spans="1:4" x14ac:dyDescent="0.2">
      <c r="A58" s="2"/>
      <c r="B58" s="3"/>
      <c r="C58" s="2"/>
      <c r="D58" s="2"/>
    </row>
    <row r="59" spans="1:4" x14ac:dyDescent="0.2">
      <c r="A59" s="1" t="s">
        <v>67</v>
      </c>
      <c r="B59" s="7">
        <v>1</v>
      </c>
      <c r="C59" s="1" t="s">
        <v>753</v>
      </c>
      <c r="D59" s="11" t="s">
        <v>299</v>
      </c>
    </row>
    <row r="60" spans="1:4" x14ac:dyDescent="0.2">
      <c r="A60" s="1" t="s">
        <v>67</v>
      </c>
      <c r="B60" s="7">
        <v>2</v>
      </c>
      <c r="C60" s="1" t="s">
        <v>754</v>
      </c>
      <c r="D60" s="11" t="s">
        <v>300</v>
      </c>
    </row>
    <row r="61" spans="1:4" ht="15.75" x14ac:dyDescent="0.25">
      <c r="A61" s="1" t="s">
        <v>67</v>
      </c>
      <c r="B61" s="7">
        <v>3</v>
      </c>
      <c r="C61" s="31" t="s">
        <v>777</v>
      </c>
      <c r="D61" s="1" t="s">
        <v>320</v>
      </c>
    </row>
    <row r="62" spans="1:4" x14ac:dyDescent="0.2">
      <c r="A62" s="2"/>
      <c r="B62" s="3"/>
      <c r="C62" s="2"/>
      <c r="D62" s="2"/>
    </row>
    <row r="63" spans="1:4" x14ac:dyDescent="0.2">
      <c r="A63" s="2" t="s">
        <v>71</v>
      </c>
      <c r="B63" s="3">
        <v>1</v>
      </c>
      <c r="C63" s="2" t="s">
        <v>778</v>
      </c>
      <c r="D63" s="11" t="s">
        <v>299</v>
      </c>
    </row>
    <row r="64" spans="1:4" x14ac:dyDescent="0.2">
      <c r="A64" s="2" t="s">
        <v>71</v>
      </c>
      <c r="B64" s="3">
        <v>2</v>
      </c>
      <c r="C64" s="2" t="s">
        <v>779</v>
      </c>
      <c r="D64" s="11" t="s">
        <v>300</v>
      </c>
    </row>
    <row r="65" spans="1:4" x14ac:dyDescent="0.2">
      <c r="A65" s="2" t="s">
        <v>71</v>
      </c>
      <c r="B65" s="3">
        <v>3</v>
      </c>
      <c r="C65" s="2" t="s">
        <v>780</v>
      </c>
      <c r="D65" s="2" t="s">
        <v>321</v>
      </c>
    </row>
    <row r="66" spans="1:4" x14ac:dyDescent="0.2">
      <c r="A66" s="2"/>
      <c r="B66" s="3"/>
      <c r="C66" s="2"/>
      <c r="D66" s="2"/>
    </row>
    <row r="67" spans="1:4" x14ac:dyDescent="0.2">
      <c r="A67" s="63" t="s">
        <v>1006</v>
      </c>
      <c r="B67" s="5">
        <v>1</v>
      </c>
      <c r="C67" s="63" t="s">
        <v>778</v>
      </c>
      <c r="D67" s="63" t="s">
        <v>299</v>
      </c>
    </row>
    <row r="68" spans="1:4" x14ac:dyDescent="0.2">
      <c r="A68" s="63" t="s">
        <v>1006</v>
      </c>
      <c r="B68" s="5">
        <v>2</v>
      </c>
      <c r="C68" s="63" t="s">
        <v>754</v>
      </c>
      <c r="D68" s="63" t="s">
        <v>300</v>
      </c>
    </row>
    <row r="69" spans="1:4" x14ac:dyDescent="0.2">
      <c r="A69" s="63" t="s">
        <v>1006</v>
      </c>
      <c r="B69" s="5">
        <v>77</v>
      </c>
      <c r="C69" s="63" t="s">
        <v>1326</v>
      </c>
      <c r="D69" s="63" t="s">
        <v>317</v>
      </c>
    </row>
    <row r="70" spans="1:4" x14ac:dyDescent="0.2">
      <c r="A70" s="63"/>
      <c r="B70" s="5"/>
      <c r="C70" s="63"/>
      <c r="D70" s="63"/>
    </row>
    <row r="71" spans="1:4" x14ac:dyDescent="0.2">
      <c r="A71" s="63" t="s">
        <v>1007</v>
      </c>
      <c r="B71" s="5">
        <v>1</v>
      </c>
      <c r="C71" s="63" t="s">
        <v>753</v>
      </c>
      <c r="D71" s="63" t="s">
        <v>299</v>
      </c>
    </row>
    <row r="72" spans="1:4" x14ac:dyDescent="0.2">
      <c r="A72" s="63" t="s">
        <v>1007</v>
      </c>
      <c r="B72" s="5">
        <v>2</v>
      </c>
      <c r="C72" s="63" t="s">
        <v>754</v>
      </c>
      <c r="D72" s="63" t="s">
        <v>300</v>
      </c>
    </row>
    <row r="73" spans="1:4" x14ac:dyDescent="0.2">
      <c r="A73" s="63" t="s">
        <v>1007</v>
      </c>
      <c r="B73" s="5">
        <v>3</v>
      </c>
      <c r="C73" s="63" t="s">
        <v>1008</v>
      </c>
      <c r="D73" s="63" t="s">
        <v>1009</v>
      </c>
    </row>
    <row r="74" spans="1:4" x14ac:dyDescent="0.2">
      <c r="A74" s="63" t="s">
        <v>1007</v>
      </c>
      <c r="B74" s="5">
        <v>77</v>
      </c>
      <c r="C74" s="63" t="s">
        <v>1326</v>
      </c>
      <c r="D74" s="63" t="s">
        <v>317</v>
      </c>
    </row>
    <row r="75" spans="1:4" x14ac:dyDescent="0.2">
      <c r="A75" s="63"/>
      <c r="B75" s="5"/>
      <c r="C75" s="63"/>
      <c r="D75" s="63"/>
    </row>
    <row r="76" spans="1:4" x14ac:dyDescent="0.2">
      <c r="A76" s="2" t="s">
        <v>72</v>
      </c>
      <c r="B76" s="3">
        <v>1</v>
      </c>
      <c r="C76" s="2" t="s">
        <v>781</v>
      </c>
      <c r="D76" s="2" t="s">
        <v>322</v>
      </c>
    </row>
    <row r="77" spans="1:4" x14ac:dyDescent="0.2">
      <c r="A77" s="2" t="s">
        <v>72</v>
      </c>
      <c r="B77" s="3">
        <v>2</v>
      </c>
      <c r="C77" s="33" t="s">
        <v>782</v>
      </c>
      <c r="D77" s="2" t="s">
        <v>323</v>
      </c>
    </row>
    <row r="78" spans="1:4" x14ac:dyDescent="0.2">
      <c r="A78" s="2" t="s">
        <v>72</v>
      </c>
      <c r="B78" s="3">
        <v>3</v>
      </c>
      <c r="C78" s="33" t="s">
        <v>783</v>
      </c>
      <c r="D78" s="2" t="s">
        <v>324</v>
      </c>
    </row>
    <row r="79" spans="1:4" x14ac:dyDescent="0.2">
      <c r="A79" s="2" t="s">
        <v>72</v>
      </c>
      <c r="B79" s="3">
        <v>4</v>
      </c>
      <c r="C79" s="33" t="s">
        <v>784</v>
      </c>
      <c r="D79" s="2" t="s">
        <v>325</v>
      </c>
    </row>
    <row r="80" spans="1:4" x14ac:dyDescent="0.2">
      <c r="A80" s="2" t="s">
        <v>72</v>
      </c>
      <c r="B80" s="3">
        <v>5</v>
      </c>
      <c r="C80" s="33" t="s">
        <v>785</v>
      </c>
      <c r="D80" s="2" t="s">
        <v>326</v>
      </c>
    </row>
    <row r="81" spans="1:4" x14ac:dyDescent="0.2">
      <c r="A81" s="2" t="s">
        <v>72</v>
      </c>
      <c r="B81" s="3">
        <v>6</v>
      </c>
      <c r="C81" s="2" t="s">
        <v>786</v>
      </c>
      <c r="D81" s="2" t="s">
        <v>327</v>
      </c>
    </row>
    <row r="82" spans="1:4" x14ac:dyDescent="0.2">
      <c r="A82" s="2"/>
      <c r="B82" s="3"/>
      <c r="C82" s="2"/>
      <c r="D82" s="2"/>
    </row>
    <row r="83" spans="1:4" x14ac:dyDescent="0.2">
      <c r="A83" s="2" t="s">
        <v>73</v>
      </c>
      <c r="B83" s="3">
        <v>1</v>
      </c>
      <c r="C83" s="2" t="s">
        <v>787</v>
      </c>
      <c r="D83" s="1" t="s">
        <v>328</v>
      </c>
    </row>
    <row r="84" spans="1:4" x14ac:dyDescent="0.2">
      <c r="A84" s="2" t="s">
        <v>73</v>
      </c>
      <c r="B84" s="3">
        <v>2</v>
      </c>
      <c r="C84" s="2" t="s">
        <v>1370</v>
      </c>
      <c r="D84" s="1" t="s">
        <v>329</v>
      </c>
    </row>
    <row r="85" spans="1:4" x14ac:dyDescent="0.2">
      <c r="A85" s="2" t="s">
        <v>73</v>
      </c>
      <c r="B85" s="3">
        <v>3</v>
      </c>
      <c r="C85" s="2" t="s">
        <v>1371</v>
      </c>
      <c r="D85" s="1" t="s">
        <v>330</v>
      </c>
    </row>
    <row r="86" spans="1:4" x14ac:dyDescent="0.2">
      <c r="A86" s="2" t="s">
        <v>73</v>
      </c>
      <c r="B86" s="3">
        <v>4</v>
      </c>
      <c r="C86" s="2" t="s">
        <v>1372</v>
      </c>
      <c r="D86" s="1" t="s">
        <v>331</v>
      </c>
    </row>
    <row r="87" spans="1:4" x14ac:dyDescent="0.2">
      <c r="A87" s="2" t="s">
        <v>73</v>
      </c>
      <c r="B87" s="3">
        <v>5</v>
      </c>
      <c r="C87" s="2" t="s">
        <v>1373</v>
      </c>
      <c r="D87" s="1" t="s">
        <v>332</v>
      </c>
    </row>
    <row r="88" spans="1:4" x14ac:dyDescent="0.2">
      <c r="A88" s="2"/>
      <c r="B88" s="3"/>
      <c r="C88" s="2"/>
      <c r="D88" s="2"/>
    </row>
    <row r="89" spans="1:4" x14ac:dyDescent="0.2">
      <c r="A89" s="2" t="s">
        <v>76</v>
      </c>
      <c r="B89" s="3">
        <v>1</v>
      </c>
      <c r="C89" s="2" t="s">
        <v>1369</v>
      </c>
      <c r="D89" s="2" t="s">
        <v>333</v>
      </c>
    </row>
    <row r="90" spans="1:4" x14ac:dyDescent="0.2">
      <c r="A90" s="2" t="s">
        <v>76</v>
      </c>
      <c r="B90" s="3">
        <v>2</v>
      </c>
      <c r="C90" s="2" t="s">
        <v>789</v>
      </c>
      <c r="D90" s="2" t="s">
        <v>334</v>
      </c>
    </row>
    <row r="91" spans="1:4" x14ac:dyDescent="0.2">
      <c r="A91" s="2" t="s">
        <v>76</v>
      </c>
      <c r="B91" s="3">
        <v>3</v>
      </c>
      <c r="C91" s="2" t="s">
        <v>1374</v>
      </c>
      <c r="D91" s="2" t="s">
        <v>335</v>
      </c>
    </row>
    <row r="92" spans="1:4" x14ac:dyDescent="0.2">
      <c r="A92" s="2" t="s">
        <v>76</v>
      </c>
      <c r="B92" s="3">
        <v>4</v>
      </c>
      <c r="C92" s="2" t="s">
        <v>790</v>
      </c>
      <c r="D92" s="2" t="s">
        <v>336</v>
      </c>
    </row>
    <row r="93" spans="1:4" x14ac:dyDescent="0.2">
      <c r="A93" s="2" t="s">
        <v>76</v>
      </c>
      <c r="B93" s="3">
        <v>5</v>
      </c>
      <c r="C93" s="2" t="s">
        <v>754</v>
      </c>
      <c r="D93" s="2" t="s">
        <v>300</v>
      </c>
    </row>
    <row r="94" spans="1:4" x14ac:dyDescent="0.2">
      <c r="A94" s="2"/>
      <c r="B94" s="3"/>
      <c r="C94" s="2"/>
      <c r="D94" s="2"/>
    </row>
    <row r="95" spans="1:4" ht="15.75" x14ac:dyDescent="0.25">
      <c r="A95" s="2" t="s">
        <v>77</v>
      </c>
      <c r="B95" s="3">
        <v>1</v>
      </c>
      <c r="C95" s="31" t="s">
        <v>791</v>
      </c>
      <c r="D95" s="2" t="s">
        <v>337</v>
      </c>
    </row>
    <row r="96" spans="1:4" ht="15.75" x14ac:dyDescent="0.25">
      <c r="A96" s="2" t="s">
        <v>77</v>
      </c>
      <c r="B96" s="3">
        <v>2</v>
      </c>
      <c r="C96" s="31" t="s">
        <v>792</v>
      </c>
      <c r="D96" s="2" t="s">
        <v>338</v>
      </c>
    </row>
    <row r="97" spans="1:4" ht="15.75" x14ac:dyDescent="0.25">
      <c r="A97" s="2" t="s">
        <v>77</v>
      </c>
      <c r="B97" s="3">
        <v>3</v>
      </c>
      <c r="C97" s="31" t="s">
        <v>793</v>
      </c>
      <c r="D97" s="2" t="s">
        <v>339</v>
      </c>
    </row>
    <row r="98" spans="1:4" x14ac:dyDescent="0.2">
      <c r="A98" s="2" t="s">
        <v>77</v>
      </c>
      <c r="B98" s="3">
        <v>4</v>
      </c>
      <c r="C98" s="2" t="s">
        <v>794</v>
      </c>
      <c r="D98" s="2" t="s">
        <v>340</v>
      </c>
    </row>
    <row r="99" spans="1:4" x14ac:dyDescent="0.2">
      <c r="A99" s="2" t="s">
        <v>77</v>
      </c>
      <c r="B99" s="3">
        <v>5</v>
      </c>
      <c r="C99" s="2" t="s">
        <v>788</v>
      </c>
      <c r="D99" s="2" t="s">
        <v>332</v>
      </c>
    </row>
    <row r="100" spans="1:4" x14ac:dyDescent="0.2">
      <c r="A100" s="2" t="s">
        <v>77</v>
      </c>
      <c r="B100" s="3">
        <v>77</v>
      </c>
      <c r="C100" s="63" t="s">
        <v>1326</v>
      </c>
      <c r="D100" s="2" t="s">
        <v>317</v>
      </c>
    </row>
    <row r="101" spans="1:4" x14ac:dyDescent="0.2">
      <c r="A101" s="2"/>
      <c r="B101" s="3"/>
      <c r="C101" s="2"/>
      <c r="D101" s="2"/>
    </row>
    <row r="102" spans="1:4" ht="15.75" x14ac:dyDescent="0.25">
      <c r="A102" s="2" t="s">
        <v>78</v>
      </c>
      <c r="B102" s="3">
        <v>1</v>
      </c>
      <c r="C102" s="31" t="s">
        <v>795</v>
      </c>
      <c r="D102" s="2" t="s">
        <v>1229</v>
      </c>
    </row>
    <row r="103" spans="1:4" ht="15.75" x14ac:dyDescent="0.25">
      <c r="A103" s="2" t="s">
        <v>78</v>
      </c>
      <c r="B103" s="3">
        <v>2</v>
      </c>
      <c r="C103" s="31" t="s">
        <v>796</v>
      </c>
      <c r="D103" s="2" t="s">
        <v>1230</v>
      </c>
    </row>
    <row r="104" spans="1:4" ht="15.75" x14ac:dyDescent="0.2">
      <c r="A104" s="2" t="s">
        <v>78</v>
      </c>
      <c r="B104" s="3">
        <v>3</v>
      </c>
      <c r="C104" s="32" t="s">
        <v>797</v>
      </c>
      <c r="D104" s="2" t="s">
        <v>341</v>
      </c>
    </row>
    <row r="105" spans="1:4" x14ac:dyDescent="0.2">
      <c r="A105" s="2" t="s">
        <v>78</v>
      </c>
      <c r="B105" s="3">
        <v>4</v>
      </c>
      <c r="C105" s="2" t="s">
        <v>798</v>
      </c>
      <c r="D105" s="2" t="s">
        <v>1232</v>
      </c>
    </row>
    <row r="106" spans="1:4" ht="15.75" x14ac:dyDescent="0.25">
      <c r="A106" s="2" t="s">
        <v>78</v>
      </c>
      <c r="B106" s="3">
        <v>5</v>
      </c>
      <c r="C106" s="31" t="s">
        <v>799</v>
      </c>
      <c r="D106" s="2" t="s">
        <v>1231</v>
      </c>
    </row>
    <row r="107" spans="1:4" ht="15" customHeight="1" x14ac:dyDescent="0.2">
      <c r="A107" s="2" t="s">
        <v>78</v>
      </c>
      <c r="B107" s="3">
        <v>77</v>
      </c>
      <c r="C107" s="63" t="s">
        <v>1326</v>
      </c>
      <c r="D107" s="2" t="s">
        <v>317</v>
      </c>
    </row>
    <row r="108" spans="1:4" ht="12.75" x14ac:dyDescent="0.2">
      <c r="A108" s="8"/>
      <c r="B108" s="8"/>
      <c r="C108" s="8"/>
      <c r="D108" s="8"/>
    </row>
    <row r="109" spans="1:4" ht="15" customHeight="1" x14ac:dyDescent="0.25">
      <c r="A109" s="2" t="s">
        <v>84</v>
      </c>
      <c r="B109" s="3">
        <v>1</v>
      </c>
      <c r="C109" s="31" t="s">
        <v>800</v>
      </c>
      <c r="D109" s="2" t="s">
        <v>342</v>
      </c>
    </row>
    <row r="110" spans="1:4" ht="15" customHeight="1" x14ac:dyDescent="0.25">
      <c r="A110" s="2" t="s">
        <v>84</v>
      </c>
      <c r="B110" s="3">
        <v>2</v>
      </c>
      <c r="C110" s="31" t="s">
        <v>801</v>
      </c>
      <c r="D110" s="2" t="s">
        <v>343</v>
      </c>
    </row>
    <row r="111" spans="1:4" ht="15" customHeight="1" x14ac:dyDescent="0.25">
      <c r="A111" s="2" t="s">
        <v>84</v>
      </c>
      <c r="B111" s="3">
        <v>3</v>
      </c>
      <c r="C111" s="34" t="s">
        <v>802</v>
      </c>
      <c r="D111" s="2" t="s">
        <v>344</v>
      </c>
    </row>
    <row r="112" spans="1:4" ht="15" customHeight="1" x14ac:dyDescent="0.2">
      <c r="A112" s="2" t="s">
        <v>84</v>
      </c>
      <c r="B112" s="3">
        <v>77</v>
      </c>
      <c r="C112" s="63" t="s">
        <v>1326</v>
      </c>
      <c r="D112" s="2" t="s">
        <v>317</v>
      </c>
    </row>
    <row r="113" spans="1:4" ht="12.75" x14ac:dyDescent="0.2">
      <c r="A113" s="8"/>
      <c r="B113" s="8"/>
      <c r="C113" s="8"/>
      <c r="D113" s="8"/>
    </row>
    <row r="114" spans="1:4" ht="15" customHeight="1" x14ac:dyDescent="0.2">
      <c r="A114" s="2" t="s">
        <v>87</v>
      </c>
      <c r="B114" s="3">
        <v>1</v>
      </c>
      <c r="C114" s="2" t="s">
        <v>753</v>
      </c>
      <c r="D114" s="9" t="s">
        <v>299</v>
      </c>
    </row>
    <row r="115" spans="1:4" ht="15" customHeight="1" x14ac:dyDescent="0.2">
      <c r="A115" s="2" t="s">
        <v>87</v>
      </c>
      <c r="B115" s="3">
        <v>2</v>
      </c>
      <c r="C115" s="2" t="s">
        <v>754</v>
      </c>
      <c r="D115" s="9" t="s">
        <v>300</v>
      </c>
    </row>
    <row r="116" spans="1:4" ht="15" customHeight="1" x14ac:dyDescent="0.2">
      <c r="A116" s="2" t="s">
        <v>87</v>
      </c>
      <c r="B116" s="3">
        <v>77</v>
      </c>
      <c r="C116" s="63" t="s">
        <v>1326</v>
      </c>
      <c r="D116" s="9" t="s">
        <v>317</v>
      </c>
    </row>
    <row r="117" spans="1:4" ht="12.75" x14ac:dyDescent="0.2">
      <c r="A117" s="8"/>
      <c r="B117" s="8"/>
      <c r="C117" s="8"/>
      <c r="D117" s="8"/>
    </row>
    <row r="118" spans="1:4" ht="15" customHeight="1" x14ac:dyDescent="0.2">
      <c r="A118" s="2" t="s">
        <v>89</v>
      </c>
      <c r="B118" s="3">
        <v>1</v>
      </c>
      <c r="C118" s="2" t="s">
        <v>803</v>
      </c>
      <c r="D118" s="2" t="s">
        <v>345</v>
      </c>
    </row>
    <row r="119" spans="1:4" ht="15" customHeight="1" x14ac:dyDescent="0.2">
      <c r="A119" s="2" t="s">
        <v>89</v>
      </c>
      <c r="B119" s="3">
        <v>2</v>
      </c>
      <c r="C119" s="2" t="s">
        <v>1329</v>
      </c>
      <c r="D119" s="2" t="s">
        <v>1137</v>
      </c>
    </row>
    <row r="120" spans="1:4" ht="15" customHeight="1" x14ac:dyDescent="0.2">
      <c r="A120" s="2" t="s">
        <v>89</v>
      </c>
      <c r="B120" s="3">
        <v>3</v>
      </c>
      <c r="C120" s="2" t="s">
        <v>1330</v>
      </c>
      <c r="D120" s="2" t="s">
        <v>346</v>
      </c>
    </row>
    <row r="121" spans="1:4" ht="15" customHeight="1" x14ac:dyDescent="0.2">
      <c r="A121" s="2" t="s">
        <v>89</v>
      </c>
      <c r="B121" s="3">
        <v>4</v>
      </c>
      <c r="C121" s="2" t="s">
        <v>1331</v>
      </c>
      <c r="D121" s="2" t="s">
        <v>92</v>
      </c>
    </row>
    <row r="122" spans="1:4" ht="15" customHeight="1" x14ac:dyDescent="0.2">
      <c r="A122" s="2" t="s">
        <v>89</v>
      </c>
      <c r="B122" s="3">
        <v>5</v>
      </c>
      <c r="C122" s="2" t="s">
        <v>804</v>
      </c>
      <c r="D122" s="2" t="s">
        <v>347</v>
      </c>
    </row>
    <row r="123" spans="1:4" ht="15" customHeight="1" x14ac:dyDescent="0.2">
      <c r="A123" s="2" t="s">
        <v>89</v>
      </c>
      <c r="B123" s="3">
        <v>6</v>
      </c>
      <c r="C123" s="2" t="s">
        <v>1332</v>
      </c>
      <c r="D123" s="2" t="s">
        <v>348</v>
      </c>
    </row>
    <row r="124" spans="1:4" ht="15" customHeight="1" x14ac:dyDescent="0.2">
      <c r="A124" s="2" t="s">
        <v>89</v>
      </c>
      <c r="B124" s="3">
        <v>77</v>
      </c>
      <c r="C124" s="63" t="s">
        <v>1326</v>
      </c>
      <c r="D124" s="2" t="s">
        <v>317</v>
      </c>
    </row>
    <row r="125" spans="1:4" ht="12.75" x14ac:dyDescent="0.2">
      <c r="A125" s="8"/>
      <c r="B125" s="8"/>
      <c r="C125" s="8"/>
      <c r="D125" s="8"/>
    </row>
    <row r="126" spans="1:4" x14ac:dyDescent="0.2">
      <c r="A126" s="62" t="s">
        <v>1224</v>
      </c>
      <c r="B126" s="63">
        <v>1</v>
      </c>
      <c r="C126" s="63" t="s">
        <v>1323</v>
      </c>
      <c r="D126" s="63" t="s">
        <v>1167</v>
      </c>
    </row>
    <row r="127" spans="1:4" x14ac:dyDescent="0.2">
      <c r="A127" s="62" t="s">
        <v>1224</v>
      </c>
      <c r="B127" s="63">
        <v>2</v>
      </c>
      <c r="C127" s="63" t="s">
        <v>1328</v>
      </c>
      <c r="D127" s="63" t="s">
        <v>1168</v>
      </c>
    </row>
    <row r="128" spans="1:4" x14ac:dyDescent="0.2">
      <c r="A128" s="62" t="s">
        <v>1224</v>
      </c>
      <c r="B128" s="63">
        <v>3</v>
      </c>
      <c r="C128" s="63" t="s">
        <v>1325</v>
      </c>
      <c r="D128" s="63" t="s">
        <v>1171</v>
      </c>
    </row>
    <row r="129" spans="1:4" x14ac:dyDescent="0.2">
      <c r="A129" s="62" t="s">
        <v>1224</v>
      </c>
      <c r="B129" s="63">
        <v>77</v>
      </c>
      <c r="C129" s="63" t="s">
        <v>1326</v>
      </c>
      <c r="D129" s="63" t="s">
        <v>317</v>
      </c>
    </row>
    <row r="130" spans="1:4" x14ac:dyDescent="0.2">
      <c r="A130" s="62"/>
      <c r="B130" s="63"/>
      <c r="C130" s="63"/>
      <c r="D130" s="63"/>
    </row>
    <row r="131" spans="1:4" x14ac:dyDescent="0.2">
      <c r="A131" s="62" t="s">
        <v>1225</v>
      </c>
      <c r="B131" s="63">
        <v>1</v>
      </c>
      <c r="C131" s="210" t="s">
        <v>1323</v>
      </c>
      <c r="D131" s="63" t="s">
        <v>1167</v>
      </c>
    </row>
    <row r="132" spans="1:4" x14ac:dyDescent="0.2">
      <c r="A132" s="62" t="s">
        <v>1225</v>
      </c>
      <c r="B132" s="63">
        <v>2</v>
      </c>
      <c r="C132" s="210" t="s">
        <v>1324</v>
      </c>
      <c r="D132" s="63" t="s">
        <v>1168</v>
      </c>
    </row>
    <row r="133" spans="1:4" x14ac:dyDescent="0.2">
      <c r="A133" s="62" t="s">
        <v>1225</v>
      </c>
      <c r="B133" s="63">
        <v>3</v>
      </c>
      <c r="C133" s="210" t="s">
        <v>1325</v>
      </c>
      <c r="D133" s="63" t="s">
        <v>1169</v>
      </c>
    </row>
    <row r="134" spans="1:4" x14ac:dyDescent="0.2">
      <c r="A134" s="62" t="s">
        <v>1225</v>
      </c>
      <c r="B134" s="63">
        <v>4</v>
      </c>
      <c r="C134" s="210" t="s">
        <v>1327</v>
      </c>
      <c r="D134" s="63" t="s">
        <v>1170</v>
      </c>
    </row>
    <row r="135" spans="1:4" x14ac:dyDescent="0.2">
      <c r="A135" s="62" t="s">
        <v>1225</v>
      </c>
      <c r="B135" s="63">
        <v>77</v>
      </c>
      <c r="C135" s="63" t="s">
        <v>1326</v>
      </c>
      <c r="D135" s="63" t="s">
        <v>317</v>
      </c>
    </row>
    <row r="136" spans="1:4" x14ac:dyDescent="0.2">
      <c r="A136" s="62"/>
      <c r="B136" s="63"/>
      <c r="C136" s="63"/>
      <c r="D136" s="63"/>
    </row>
    <row r="137" spans="1:4" x14ac:dyDescent="0.2">
      <c r="A137" s="62" t="s">
        <v>1226</v>
      </c>
      <c r="B137" s="63">
        <v>1</v>
      </c>
      <c r="C137" s="210" t="s">
        <v>1298</v>
      </c>
      <c r="D137" s="63" t="s">
        <v>1172</v>
      </c>
    </row>
    <row r="138" spans="1:4" x14ac:dyDescent="0.2">
      <c r="A138" s="62" t="s">
        <v>1226</v>
      </c>
      <c r="B138" s="63">
        <v>2</v>
      </c>
      <c r="C138" s="210" t="s">
        <v>1299</v>
      </c>
      <c r="D138" s="63" t="s">
        <v>1202</v>
      </c>
    </row>
    <row r="139" spans="1:4" x14ac:dyDescent="0.2">
      <c r="A139" s="62" t="s">
        <v>1226</v>
      </c>
      <c r="B139" s="63">
        <v>3</v>
      </c>
      <c r="C139" s="210" t="s">
        <v>1300</v>
      </c>
      <c r="D139" s="63" t="s">
        <v>1173</v>
      </c>
    </row>
    <row r="140" spans="1:4" x14ac:dyDescent="0.2">
      <c r="A140" s="62" t="s">
        <v>1226</v>
      </c>
      <c r="B140" s="63">
        <v>4</v>
      </c>
      <c r="C140" s="210" t="s">
        <v>1327</v>
      </c>
      <c r="D140" s="63" t="s">
        <v>1174</v>
      </c>
    </row>
    <row r="141" spans="1:4" x14ac:dyDescent="0.2">
      <c r="A141" s="62" t="s">
        <v>1226</v>
      </c>
      <c r="B141" s="63">
        <v>77</v>
      </c>
      <c r="C141" s="63" t="s">
        <v>1326</v>
      </c>
      <c r="D141" s="63" t="s">
        <v>317</v>
      </c>
    </row>
    <row r="142" spans="1:4" x14ac:dyDescent="0.2">
      <c r="A142" s="62"/>
      <c r="B142" s="63"/>
      <c r="C142" s="63"/>
      <c r="D142" s="63"/>
    </row>
    <row r="143" spans="1:4" x14ac:dyDescent="0.2">
      <c r="A143" s="62" t="s">
        <v>1227</v>
      </c>
      <c r="B143" s="63">
        <v>1</v>
      </c>
      <c r="C143" s="210" t="s">
        <v>1301</v>
      </c>
      <c r="D143" s="63" t="s">
        <v>1196</v>
      </c>
    </row>
    <row r="144" spans="1:4" x14ac:dyDescent="0.2">
      <c r="A144" s="62" t="s">
        <v>1227</v>
      </c>
      <c r="B144" s="63">
        <v>2</v>
      </c>
      <c r="C144" s="210" t="s">
        <v>1302</v>
      </c>
      <c r="D144" s="63" t="s">
        <v>1197</v>
      </c>
    </row>
    <row r="145" spans="1:4" x14ac:dyDescent="0.2">
      <c r="A145" s="62" t="s">
        <v>1227</v>
      </c>
      <c r="B145" s="63">
        <v>77</v>
      </c>
      <c r="C145" s="63" t="s">
        <v>1326</v>
      </c>
      <c r="D145" s="63" t="s">
        <v>317</v>
      </c>
    </row>
    <row r="146" spans="1:4" x14ac:dyDescent="0.2">
      <c r="A146" s="62"/>
      <c r="B146" s="63"/>
      <c r="C146" s="63"/>
      <c r="D146" s="63"/>
    </row>
    <row r="147" spans="1:4" x14ac:dyDescent="0.2">
      <c r="A147" s="62" t="s">
        <v>1198</v>
      </c>
      <c r="B147" s="63">
        <v>1</v>
      </c>
      <c r="C147" s="210" t="s">
        <v>1375</v>
      </c>
      <c r="D147" s="63" t="s">
        <v>1199</v>
      </c>
    </row>
    <row r="148" spans="1:4" x14ac:dyDescent="0.2">
      <c r="A148" s="62" t="s">
        <v>1198</v>
      </c>
      <c r="B148" s="63">
        <v>2</v>
      </c>
      <c r="C148" s="210" t="s">
        <v>1376</v>
      </c>
      <c r="D148" s="63" t="s">
        <v>1200</v>
      </c>
    </row>
    <row r="149" spans="1:4" x14ac:dyDescent="0.2">
      <c r="A149" s="62" t="s">
        <v>1198</v>
      </c>
      <c r="B149" s="63">
        <v>3</v>
      </c>
      <c r="C149" s="210" t="s">
        <v>1377</v>
      </c>
      <c r="D149" s="63" t="s">
        <v>1201</v>
      </c>
    </row>
    <row r="150" spans="1:4" x14ac:dyDescent="0.2">
      <c r="A150" s="62" t="s">
        <v>1198</v>
      </c>
      <c r="B150" s="63">
        <v>4</v>
      </c>
      <c r="C150" s="210" t="s">
        <v>1378</v>
      </c>
      <c r="D150" s="63" t="s">
        <v>332</v>
      </c>
    </row>
    <row r="151" spans="1:4" x14ac:dyDescent="0.2">
      <c r="A151" s="62" t="s">
        <v>1198</v>
      </c>
      <c r="B151" s="63">
        <v>77</v>
      </c>
      <c r="C151" s="63" t="s">
        <v>1326</v>
      </c>
      <c r="D151" s="63" t="s">
        <v>317</v>
      </c>
    </row>
    <row r="152" spans="1:4" ht="12.75" x14ac:dyDescent="0.2">
      <c r="A152" s="62"/>
      <c r="B152" s="62"/>
      <c r="C152" s="62"/>
      <c r="D152" s="62"/>
    </row>
    <row r="153" spans="1:4" ht="15" customHeight="1" x14ac:dyDescent="0.2">
      <c r="A153" s="2" t="s">
        <v>93</v>
      </c>
      <c r="B153" s="3">
        <v>1</v>
      </c>
      <c r="C153" s="2" t="s">
        <v>805</v>
      </c>
      <c r="D153" s="2" t="s">
        <v>349</v>
      </c>
    </row>
    <row r="154" spans="1:4" ht="15" customHeight="1" x14ac:dyDescent="0.2">
      <c r="A154" s="2" t="s">
        <v>93</v>
      </c>
      <c r="B154" s="3">
        <v>2</v>
      </c>
      <c r="C154" s="2" t="s">
        <v>806</v>
      </c>
      <c r="D154" s="2" t="s">
        <v>350</v>
      </c>
    </row>
    <row r="155" spans="1:4" ht="15" customHeight="1" x14ac:dyDescent="0.2">
      <c r="A155" s="2" t="s">
        <v>93</v>
      </c>
      <c r="B155" s="3">
        <v>3</v>
      </c>
      <c r="C155" s="2" t="s">
        <v>807</v>
      </c>
      <c r="D155" s="2" t="s">
        <v>94</v>
      </c>
    </row>
    <row r="157" spans="1:4" ht="15" customHeight="1" x14ac:dyDescent="0.2">
      <c r="A157" s="6" t="s">
        <v>448</v>
      </c>
      <c r="B157" s="13" t="s">
        <v>450</v>
      </c>
      <c r="C157" s="13" t="s">
        <v>450</v>
      </c>
      <c r="D157" s="13" t="s">
        <v>450</v>
      </c>
    </row>
    <row r="158" spans="1:4" ht="15" customHeight="1" x14ac:dyDescent="0.2">
      <c r="A158" s="6" t="s">
        <v>448</v>
      </c>
      <c r="B158" s="13" t="s">
        <v>451</v>
      </c>
      <c r="C158" s="13" t="s">
        <v>451</v>
      </c>
      <c r="D158" s="13" t="s">
        <v>451</v>
      </c>
    </row>
    <row r="159" spans="1:4" ht="15" customHeight="1" x14ac:dyDescent="0.2">
      <c r="A159" s="6" t="s">
        <v>448</v>
      </c>
      <c r="B159" s="13" t="s">
        <v>452</v>
      </c>
      <c r="C159" s="13" t="s">
        <v>452</v>
      </c>
      <c r="D159" s="13" t="s">
        <v>452</v>
      </c>
    </row>
    <row r="160" spans="1:4" ht="15" customHeight="1" x14ac:dyDescent="0.2">
      <c r="A160" s="6" t="s">
        <v>448</v>
      </c>
      <c r="B160" s="13" t="s">
        <v>453</v>
      </c>
      <c r="C160" s="13" t="s">
        <v>453</v>
      </c>
      <c r="D160" s="13" t="s">
        <v>453</v>
      </c>
    </row>
    <row r="161" spans="1:4" ht="15" customHeight="1" x14ac:dyDescent="0.2">
      <c r="A161" s="6" t="s">
        <v>448</v>
      </c>
      <c r="B161" s="13" t="s">
        <v>454</v>
      </c>
      <c r="C161" s="13" t="s">
        <v>454</v>
      </c>
      <c r="D161" s="13" t="s">
        <v>454</v>
      </c>
    </row>
    <row r="162" spans="1:4" ht="15" customHeight="1" x14ac:dyDescent="0.2">
      <c r="A162" s="6" t="s">
        <v>448</v>
      </c>
      <c r="B162" s="13" t="s">
        <v>455</v>
      </c>
      <c r="C162" s="13" t="s">
        <v>455</v>
      </c>
      <c r="D162" s="13" t="s">
        <v>455</v>
      </c>
    </row>
    <row r="163" spans="1:4" ht="15" customHeight="1" x14ac:dyDescent="0.2">
      <c r="A163" s="6" t="s">
        <v>448</v>
      </c>
      <c r="B163" s="13" t="s">
        <v>456</v>
      </c>
      <c r="C163" s="13" t="s">
        <v>456</v>
      </c>
      <c r="D163" s="13" t="s">
        <v>456</v>
      </c>
    </row>
    <row r="164" spans="1:4" ht="15" customHeight="1" x14ac:dyDescent="0.2">
      <c r="A164" s="6" t="s">
        <v>448</v>
      </c>
      <c r="B164" s="13" t="s">
        <v>457</v>
      </c>
      <c r="C164" s="13" t="s">
        <v>457</v>
      </c>
      <c r="D164" s="13" t="s">
        <v>457</v>
      </c>
    </row>
    <row r="165" spans="1:4" ht="15" customHeight="1" x14ac:dyDescent="0.2">
      <c r="A165" s="6" t="s">
        <v>448</v>
      </c>
      <c r="B165" s="13" t="s">
        <v>458</v>
      </c>
      <c r="C165" s="13" t="s">
        <v>458</v>
      </c>
      <c r="D165" s="13" t="s">
        <v>458</v>
      </c>
    </row>
    <row r="166" spans="1:4" ht="15" customHeight="1" x14ac:dyDescent="0.2">
      <c r="A166" s="6" t="s">
        <v>448</v>
      </c>
      <c r="B166" s="13" t="s">
        <v>459</v>
      </c>
      <c r="C166" s="13" t="s">
        <v>459</v>
      </c>
      <c r="D166" s="13" t="s">
        <v>459</v>
      </c>
    </row>
    <row r="167" spans="1:4" ht="15" customHeight="1" x14ac:dyDescent="0.2">
      <c r="A167" s="6" t="s">
        <v>448</v>
      </c>
      <c r="B167" s="13" t="s">
        <v>460</v>
      </c>
      <c r="C167" s="13" t="s">
        <v>460</v>
      </c>
      <c r="D167" s="13" t="s">
        <v>460</v>
      </c>
    </row>
    <row r="168" spans="1:4" ht="15" customHeight="1" x14ac:dyDescent="0.2">
      <c r="A168" s="6" t="s">
        <v>448</v>
      </c>
      <c r="B168" s="13" t="s">
        <v>461</v>
      </c>
      <c r="C168" s="13" t="s">
        <v>461</v>
      </c>
      <c r="D168" s="13" t="s">
        <v>461</v>
      </c>
    </row>
    <row r="169" spans="1:4" ht="15" customHeight="1" x14ac:dyDescent="0.2">
      <c r="A169" s="6" t="s">
        <v>448</v>
      </c>
      <c r="B169" s="13" t="s">
        <v>462</v>
      </c>
      <c r="C169" s="13" t="s">
        <v>462</v>
      </c>
      <c r="D169" s="13" t="s">
        <v>462</v>
      </c>
    </row>
    <row r="170" spans="1:4" ht="15" customHeight="1" x14ac:dyDescent="0.2">
      <c r="A170" s="6" t="s">
        <v>448</v>
      </c>
      <c r="B170" s="13" t="s">
        <v>463</v>
      </c>
      <c r="C170" s="13" t="s">
        <v>463</v>
      </c>
      <c r="D170" s="13" t="s">
        <v>463</v>
      </c>
    </row>
    <row r="171" spans="1:4" ht="15" customHeight="1" x14ac:dyDescent="0.2">
      <c r="A171" s="6" t="s">
        <v>448</v>
      </c>
      <c r="B171" s="13" t="s">
        <v>464</v>
      </c>
      <c r="C171" s="13" t="s">
        <v>464</v>
      </c>
      <c r="D171" s="13" t="s">
        <v>464</v>
      </c>
    </row>
    <row r="172" spans="1:4" ht="15" customHeight="1" x14ac:dyDescent="0.2">
      <c r="A172" s="6" t="s">
        <v>448</v>
      </c>
      <c r="B172" s="13" t="s">
        <v>465</v>
      </c>
      <c r="C172" s="13" t="s">
        <v>465</v>
      </c>
      <c r="D172" s="13" t="s">
        <v>465</v>
      </c>
    </row>
    <row r="173" spans="1:4" ht="15" customHeight="1" x14ac:dyDescent="0.2">
      <c r="A173" s="6" t="s">
        <v>448</v>
      </c>
      <c r="B173" s="13" t="s">
        <v>466</v>
      </c>
      <c r="C173" s="13" t="s">
        <v>466</v>
      </c>
      <c r="D173" s="13" t="s">
        <v>466</v>
      </c>
    </row>
    <row r="174" spans="1:4" ht="15" customHeight="1" x14ac:dyDescent="0.2">
      <c r="A174" s="6" t="s">
        <v>448</v>
      </c>
      <c r="B174" s="13" t="s">
        <v>467</v>
      </c>
      <c r="C174" s="13" t="s">
        <v>467</v>
      </c>
      <c r="D174" s="13" t="s">
        <v>467</v>
      </c>
    </row>
    <row r="175" spans="1:4" ht="15" customHeight="1" x14ac:dyDescent="0.2">
      <c r="A175" s="6" t="s">
        <v>448</v>
      </c>
      <c r="B175" s="13" t="s">
        <v>468</v>
      </c>
      <c r="C175" s="13" t="s">
        <v>468</v>
      </c>
      <c r="D175" s="13" t="s">
        <v>468</v>
      </c>
    </row>
    <row r="176" spans="1:4" ht="15" customHeight="1" x14ac:dyDescent="0.2">
      <c r="A176" s="6" t="s">
        <v>448</v>
      </c>
      <c r="B176" s="13" t="s">
        <v>469</v>
      </c>
      <c r="C176" s="13" t="s">
        <v>469</v>
      </c>
      <c r="D176" s="13" t="s">
        <v>469</v>
      </c>
    </row>
    <row r="177" spans="1:4" ht="15" customHeight="1" x14ac:dyDescent="0.2">
      <c r="A177" s="6" t="s">
        <v>448</v>
      </c>
      <c r="B177" s="13" t="s">
        <v>470</v>
      </c>
      <c r="C177" s="13" t="s">
        <v>470</v>
      </c>
      <c r="D177" s="13" t="s">
        <v>470</v>
      </c>
    </row>
    <row r="178" spans="1:4" ht="15" customHeight="1" x14ac:dyDescent="0.2">
      <c r="A178" s="6" t="s">
        <v>448</v>
      </c>
      <c r="B178" s="13" t="s">
        <v>471</v>
      </c>
      <c r="C178" s="13" t="s">
        <v>471</v>
      </c>
      <c r="D178" s="13" t="s">
        <v>471</v>
      </c>
    </row>
    <row r="179" spans="1:4" ht="15" customHeight="1" x14ac:dyDescent="0.2">
      <c r="A179" s="6" t="s">
        <v>448</v>
      </c>
      <c r="B179" s="13" t="s">
        <v>472</v>
      </c>
      <c r="C179" s="13" t="s">
        <v>472</v>
      </c>
      <c r="D179" s="13" t="s">
        <v>472</v>
      </c>
    </row>
    <row r="180" spans="1:4" ht="15" customHeight="1" x14ac:dyDescent="0.2">
      <c r="A180" s="6" t="s">
        <v>448</v>
      </c>
      <c r="B180" s="13" t="s">
        <v>473</v>
      </c>
      <c r="C180" s="13" t="s">
        <v>473</v>
      </c>
      <c r="D180" s="13" t="s">
        <v>473</v>
      </c>
    </row>
    <row r="181" spans="1:4" ht="15" customHeight="1" x14ac:dyDescent="0.2">
      <c r="A181" s="6" t="s">
        <v>448</v>
      </c>
      <c r="B181" s="13" t="s">
        <v>474</v>
      </c>
      <c r="C181" s="13" t="s">
        <v>474</v>
      </c>
      <c r="D181" s="13" t="s">
        <v>474</v>
      </c>
    </row>
    <row r="182" spans="1:4" ht="15" customHeight="1" x14ac:dyDescent="0.2">
      <c r="A182" s="6" t="s">
        <v>448</v>
      </c>
      <c r="B182" s="13" t="s">
        <v>475</v>
      </c>
      <c r="C182" s="13" t="s">
        <v>475</v>
      </c>
      <c r="D182" s="13" t="s">
        <v>475</v>
      </c>
    </row>
    <row r="183" spans="1:4" ht="15" customHeight="1" x14ac:dyDescent="0.2">
      <c r="A183" s="6" t="s">
        <v>448</v>
      </c>
      <c r="B183" s="13" t="s">
        <v>476</v>
      </c>
      <c r="C183" s="13" t="s">
        <v>476</v>
      </c>
      <c r="D183" s="13" t="s">
        <v>476</v>
      </c>
    </row>
    <row r="184" spans="1:4" ht="15" customHeight="1" x14ac:dyDescent="0.2">
      <c r="A184" s="6" t="s">
        <v>448</v>
      </c>
      <c r="B184" s="13" t="s">
        <v>477</v>
      </c>
      <c r="C184" s="13" t="s">
        <v>477</v>
      </c>
      <c r="D184" s="13" t="s">
        <v>477</v>
      </c>
    </row>
    <row r="185" spans="1:4" ht="15" customHeight="1" x14ac:dyDescent="0.2">
      <c r="A185" s="6" t="s">
        <v>448</v>
      </c>
      <c r="B185" s="13" t="s">
        <v>478</v>
      </c>
      <c r="C185" s="13" t="s">
        <v>478</v>
      </c>
      <c r="D185" s="13" t="s">
        <v>478</v>
      </c>
    </row>
    <row r="186" spans="1:4" ht="15" customHeight="1" x14ac:dyDescent="0.2">
      <c r="A186" s="6" t="s">
        <v>448</v>
      </c>
      <c r="B186" s="13" t="s">
        <v>479</v>
      </c>
      <c r="C186" s="13" t="s">
        <v>479</v>
      </c>
      <c r="D186" s="13" t="s">
        <v>479</v>
      </c>
    </row>
    <row r="187" spans="1:4" ht="15" customHeight="1" x14ac:dyDescent="0.2">
      <c r="A187" s="6" t="s">
        <v>448</v>
      </c>
      <c r="B187" s="13" t="s">
        <v>480</v>
      </c>
      <c r="C187" s="13" t="s">
        <v>480</v>
      </c>
      <c r="D187" s="13" t="s">
        <v>480</v>
      </c>
    </row>
    <row r="188" spans="1:4" ht="15" customHeight="1" x14ac:dyDescent="0.2">
      <c r="A188" s="6" t="s">
        <v>448</v>
      </c>
      <c r="B188" s="13" t="s">
        <v>482</v>
      </c>
      <c r="C188" s="63" t="s">
        <v>1326</v>
      </c>
      <c r="D188" s="2" t="s">
        <v>317</v>
      </c>
    </row>
    <row r="189" spans="1:4" ht="15" customHeight="1" x14ac:dyDescent="0.2">
      <c r="C189" s="14"/>
      <c r="D189" s="14"/>
    </row>
    <row r="190" spans="1:4" ht="15" customHeight="1" x14ac:dyDescent="0.2">
      <c r="A190" s="6" t="s">
        <v>449</v>
      </c>
      <c r="B190" s="13" t="s">
        <v>450</v>
      </c>
      <c r="C190" s="30" t="s">
        <v>741</v>
      </c>
      <c r="D190" s="13" t="s">
        <v>489</v>
      </c>
    </row>
    <row r="191" spans="1:4" ht="15" customHeight="1" x14ac:dyDescent="0.2">
      <c r="A191" s="6" t="s">
        <v>449</v>
      </c>
      <c r="B191" s="13" t="s">
        <v>451</v>
      </c>
      <c r="C191" s="30" t="s">
        <v>742</v>
      </c>
      <c r="D191" s="13" t="s">
        <v>526</v>
      </c>
    </row>
    <row r="192" spans="1:4" ht="15" customHeight="1" x14ac:dyDescent="0.2">
      <c r="A192" s="6" t="s">
        <v>449</v>
      </c>
      <c r="B192" s="13" t="s">
        <v>452</v>
      </c>
      <c r="C192" s="30" t="s">
        <v>743</v>
      </c>
      <c r="D192" s="13" t="s">
        <v>488</v>
      </c>
    </row>
    <row r="193" spans="1:4" ht="15" customHeight="1" x14ac:dyDescent="0.2">
      <c r="A193" s="6" t="s">
        <v>449</v>
      </c>
      <c r="B193" s="13" t="s">
        <v>453</v>
      </c>
      <c r="C193" s="30" t="s">
        <v>744</v>
      </c>
      <c r="D193" s="13" t="s">
        <v>490</v>
      </c>
    </row>
    <row r="194" spans="1:4" ht="15" customHeight="1" x14ac:dyDescent="0.2">
      <c r="A194" s="6" t="s">
        <v>449</v>
      </c>
      <c r="B194" s="13" t="s">
        <v>454</v>
      </c>
      <c r="C194" s="30" t="s">
        <v>745</v>
      </c>
      <c r="D194" s="13" t="s">
        <v>491</v>
      </c>
    </row>
    <row r="195" spans="1:4" ht="15" customHeight="1" x14ac:dyDescent="0.2">
      <c r="A195" s="6" t="s">
        <v>449</v>
      </c>
      <c r="B195" s="13" t="s">
        <v>455</v>
      </c>
      <c r="C195" s="30" t="s">
        <v>746</v>
      </c>
      <c r="D195" s="13" t="s">
        <v>492</v>
      </c>
    </row>
    <row r="196" spans="1:4" ht="15" customHeight="1" x14ac:dyDescent="0.2">
      <c r="A196" s="6" t="s">
        <v>449</v>
      </c>
      <c r="B196" s="13" t="s">
        <v>456</v>
      </c>
      <c r="C196" s="30" t="s">
        <v>747</v>
      </c>
      <c r="D196" s="13" t="s">
        <v>493</v>
      </c>
    </row>
    <row r="197" spans="1:4" ht="15" customHeight="1" x14ac:dyDescent="0.2">
      <c r="A197" s="6" t="s">
        <v>449</v>
      </c>
      <c r="B197" s="13" t="s">
        <v>457</v>
      </c>
      <c r="C197" s="30" t="s">
        <v>748</v>
      </c>
      <c r="D197" s="13" t="s">
        <v>525</v>
      </c>
    </row>
    <row r="198" spans="1:4" ht="15" customHeight="1" x14ac:dyDescent="0.2">
      <c r="A198" s="6" t="s">
        <v>449</v>
      </c>
      <c r="B198" s="13" t="s">
        <v>458</v>
      </c>
      <c r="C198" s="30" t="s">
        <v>749</v>
      </c>
      <c r="D198" s="13" t="s">
        <v>494</v>
      </c>
    </row>
    <row r="199" spans="1:4" ht="15" customHeight="1" x14ac:dyDescent="0.2">
      <c r="A199" s="6" t="s">
        <v>449</v>
      </c>
      <c r="B199" s="13" t="s">
        <v>459</v>
      </c>
      <c r="C199" s="30" t="s">
        <v>750</v>
      </c>
      <c r="D199" s="13" t="s">
        <v>495</v>
      </c>
    </row>
    <row r="200" spans="1:4" ht="15" customHeight="1" x14ac:dyDescent="0.2">
      <c r="A200" s="6" t="s">
        <v>449</v>
      </c>
      <c r="B200" s="13" t="s">
        <v>460</v>
      </c>
      <c r="C200" s="30" t="s">
        <v>751</v>
      </c>
      <c r="D200" s="13" t="s">
        <v>496</v>
      </c>
    </row>
    <row r="201" spans="1:4" ht="15" customHeight="1" x14ac:dyDescent="0.2">
      <c r="A201" s="6" t="s">
        <v>449</v>
      </c>
      <c r="B201" s="13" t="s">
        <v>461</v>
      </c>
      <c r="C201" s="30" t="s">
        <v>752</v>
      </c>
      <c r="D201" s="13" t="s">
        <v>527</v>
      </c>
    </row>
    <row r="202" spans="1:4" ht="15" customHeight="1" x14ac:dyDescent="0.2">
      <c r="A202" s="6" t="s">
        <v>449</v>
      </c>
      <c r="B202" s="13" t="s">
        <v>482</v>
      </c>
      <c r="C202" s="63" t="s">
        <v>1326</v>
      </c>
      <c r="D202" s="2" t="s">
        <v>317</v>
      </c>
    </row>
    <row r="203" spans="1:4" ht="15" customHeight="1" x14ac:dyDescent="0.2">
      <c r="A203" s="6"/>
      <c r="B203" s="13"/>
      <c r="C203" s="14"/>
      <c r="D203" s="14"/>
    </row>
    <row r="204" spans="1:4" ht="15" customHeight="1" x14ac:dyDescent="0.2">
      <c r="A204" s="15" t="str">
        <f t="shared" ref="A204:A205" ca="1" si="0">IF(OR(B204="", B204="Formula"),"","time_yyyy")</f>
        <v>time_yyyy</v>
      </c>
      <c r="B204" s="16">
        <f ca="1">YEAR(TODAY())-survey!G9-1</f>
        <v>1898</v>
      </c>
      <c r="C204" s="17">
        <f ca="1">IF(B204=7777,"لا أعرف",B204)</f>
        <v>1898</v>
      </c>
      <c r="D204" s="17">
        <f ca="1">IF(B204=7777,"Ne sait pas",B204)</f>
        <v>1898</v>
      </c>
    </row>
    <row r="205" spans="1:4" ht="15" customHeight="1" x14ac:dyDescent="0.2">
      <c r="A205" s="15" t="str">
        <f t="shared" ca="1" si="0"/>
        <v>time_yyyy</v>
      </c>
      <c r="B205" s="16">
        <f ca="1">IF(COUNT(B$204:B204)&gt;(survey!G$9-survey!G$8+2),IF(COUNTIF(B$204:B204,7777)=0,7777,"Formula"),B204+1)</f>
        <v>1899</v>
      </c>
      <c r="C205" s="17">
        <f t="shared" ref="C205" ca="1" si="1">IF(B205=7777,"لا أعرف",B205)</f>
        <v>1899</v>
      </c>
      <c r="D205" s="17">
        <f ca="1">IF(B205=7777,"Ne sait pas",B205)</f>
        <v>1899</v>
      </c>
    </row>
    <row r="206" spans="1:4" ht="15" customHeight="1" x14ac:dyDescent="0.2">
      <c r="A206" s="15" t="str">
        <f t="shared" ref="A206:A269" ca="1" si="2">IF(OR(B206="", B206="Formula"),"","time_yyyy")</f>
        <v>time_yyyy</v>
      </c>
      <c r="B206" s="16">
        <f ca="1">IF(COUNT(B$204:B205)&gt;(survey!G$9-survey!G$8+2),IF(COUNTIF(B$204:B205,7777)=0,7777,"Formula"),B205+1)</f>
        <v>1900</v>
      </c>
      <c r="C206" s="17">
        <f t="shared" ref="C206:C269" ca="1" si="3">IF(B206=7777,"لا أعرف",B206)</f>
        <v>1900</v>
      </c>
      <c r="D206" s="17">
        <f t="shared" ref="D206:D269" ca="1" si="4">IF(B206=7777,"Ne sait pas",B206)</f>
        <v>1900</v>
      </c>
    </row>
    <row r="207" spans="1:4" ht="15" customHeight="1" x14ac:dyDescent="0.2">
      <c r="A207" s="15" t="str">
        <f t="shared" ca="1" si="2"/>
        <v>time_yyyy</v>
      </c>
      <c r="B207" s="16">
        <f ca="1">IF(COUNT(B$204:B206)&gt;(survey!G$9-survey!G$8+2),IF(COUNTIF(B$204:B206,7777)=0,7777,"Formula"),B206+1)</f>
        <v>1901</v>
      </c>
      <c r="C207" s="17">
        <f t="shared" ca="1" si="3"/>
        <v>1901</v>
      </c>
      <c r="D207" s="17">
        <f t="shared" ca="1" si="4"/>
        <v>1901</v>
      </c>
    </row>
    <row r="208" spans="1:4" ht="15" customHeight="1" x14ac:dyDescent="0.2">
      <c r="A208" s="15" t="str">
        <f t="shared" ca="1" si="2"/>
        <v>time_yyyy</v>
      </c>
      <c r="B208" s="16">
        <f ca="1">IF(COUNT(B$204:B207)&gt;(survey!G$9-survey!G$8+2),IF(COUNTIF(B$204:B207,7777)=0,7777,"Formula"),B207+1)</f>
        <v>1902</v>
      </c>
      <c r="C208" s="17">
        <f t="shared" ca="1" si="3"/>
        <v>1902</v>
      </c>
      <c r="D208" s="17">
        <f t="shared" ca="1" si="4"/>
        <v>1902</v>
      </c>
    </row>
    <row r="209" spans="1:4" ht="15" customHeight="1" x14ac:dyDescent="0.2">
      <c r="A209" s="15" t="str">
        <f t="shared" ca="1" si="2"/>
        <v>time_yyyy</v>
      </c>
      <c r="B209" s="16">
        <f ca="1">IF(COUNT(B$204:B208)&gt;(survey!G$9-survey!G$8+2),IF(COUNTIF(B$204:B208,7777)=0,7777,"Formula"),B208+1)</f>
        <v>1903</v>
      </c>
      <c r="C209" s="17">
        <f t="shared" ca="1" si="3"/>
        <v>1903</v>
      </c>
      <c r="D209" s="17">
        <f t="shared" ca="1" si="4"/>
        <v>1903</v>
      </c>
    </row>
    <row r="210" spans="1:4" ht="15" customHeight="1" x14ac:dyDescent="0.2">
      <c r="A210" s="15" t="str">
        <f t="shared" ca="1" si="2"/>
        <v>time_yyyy</v>
      </c>
      <c r="B210" s="16">
        <f ca="1">IF(COUNT(B$204:B209)&gt;(survey!G$9-survey!G$8+2),IF(COUNTIF(B$204:B209,7777)=0,7777,"Formula"),B209+1)</f>
        <v>1904</v>
      </c>
      <c r="C210" s="17">
        <f t="shared" ca="1" si="3"/>
        <v>1904</v>
      </c>
      <c r="D210" s="17">
        <f t="shared" ca="1" si="4"/>
        <v>1904</v>
      </c>
    </row>
    <row r="211" spans="1:4" ht="15" customHeight="1" x14ac:dyDescent="0.2">
      <c r="A211" s="15" t="str">
        <f t="shared" ca="1" si="2"/>
        <v>time_yyyy</v>
      </c>
      <c r="B211" s="16">
        <f ca="1">IF(COUNT(B$204:B210)&gt;(survey!G$9-survey!G$8+2),IF(COUNTIF(B$204:B210,7777)=0,7777,"Formula"),B210+1)</f>
        <v>1905</v>
      </c>
      <c r="C211" s="17">
        <f t="shared" ca="1" si="3"/>
        <v>1905</v>
      </c>
      <c r="D211" s="17">
        <f t="shared" ca="1" si="4"/>
        <v>1905</v>
      </c>
    </row>
    <row r="212" spans="1:4" ht="15" customHeight="1" x14ac:dyDescent="0.2">
      <c r="A212" s="15" t="str">
        <f t="shared" ca="1" si="2"/>
        <v>time_yyyy</v>
      </c>
      <c r="B212" s="16">
        <f ca="1">IF(COUNT(B$204:B211)&gt;(survey!G$9-survey!G$8+2),IF(COUNTIF(B$204:B211,7777)=0,7777,"Formula"),B211+1)</f>
        <v>1906</v>
      </c>
      <c r="C212" s="17">
        <f t="shared" ca="1" si="3"/>
        <v>1906</v>
      </c>
      <c r="D212" s="17">
        <f t="shared" ca="1" si="4"/>
        <v>1906</v>
      </c>
    </row>
    <row r="213" spans="1:4" ht="15" customHeight="1" x14ac:dyDescent="0.2">
      <c r="A213" s="15" t="str">
        <f t="shared" ca="1" si="2"/>
        <v>time_yyyy</v>
      </c>
      <c r="B213" s="16">
        <f ca="1">IF(COUNT(B$204:B212)&gt;(survey!G$9-survey!G$8+2),IF(COUNTIF(B$204:B212,7777)=0,7777,"Formula"),B212+1)</f>
        <v>1907</v>
      </c>
      <c r="C213" s="17">
        <f t="shared" ca="1" si="3"/>
        <v>1907</v>
      </c>
      <c r="D213" s="17">
        <f t="shared" ca="1" si="4"/>
        <v>1907</v>
      </c>
    </row>
    <row r="214" spans="1:4" ht="15" customHeight="1" x14ac:dyDescent="0.2">
      <c r="A214" s="15" t="str">
        <f t="shared" ca="1" si="2"/>
        <v>time_yyyy</v>
      </c>
      <c r="B214" s="16">
        <f ca="1">IF(COUNT(B$204:B213)&gt;(survey!G$9-survey!G$8+2),IF(COUNTIF(B$204:B213,7777)=0,7777,"Formula"),B213+1)</f>
        <v>1908</v>
      </c>
      <c r="C214" s="17">
        <f t="shared" ca="1" si="3"/>
        <v>1908</v>
      </c>
      <c r="D214" s="17">
        <f t="shared" ca="1" si="4"/>
        <v>1908</v>
      </c>
    </row>
    <row r="215" spans="1:4" ht="15" customHeight="1" x14ac:dyDescent="0.2">
      <c r="A215" s="15" t="str">
        <f t="shared" ca="1" si="2"/>
        <v>time_yyyy</v>
      </c>
      <c r="B215" s="16">
        <f ca="1">IF(COUNT(B$204:B214)&gt;(survey!G$9-survey!G$8+2),IF(COUNTIF(B$204:B214,7777)=0,7777,"Formula"),B214+1)</f>
        <v>1909</v>
      </c>
      <c r="C215" s="17">
        <f t="shared" ca="1" si="3"/>
        <v>1909</v>
      </c>
      <c r="D215" s="17">
        <f t="shared" ca="1" si="4"/>
        <v>1909</v>
      </c>
    </row>
    <row r="216" spans="1:4" ht="15" customHeight="1" x14ac:dyDescent="0.2">
      <c r="A216" s="15" t="str">
        <f t="shared" ca="1" si="2"/>
        <v>time_yyyy</v>
      </c>
      <c r="B216" s="16">
        <f ca="1">IF(COUNT(B$204:B215)&gt;(survey!G$9-survey!G$8+2),IF(COUNTIF(B$204:B215,7777)=0,7777,"Formula"),B215+1)</f>
        <v>1910</v>
      </c>
      <c r="C216" s="17">
        <f t="shared" ca="1" si="3"/>
        <v>1910</v>
      </c>
      <c r="D216" s="17">
        <f t="shared" ca="1" si="4"/>
        <v>1910</v>
      </c>
    </row>
    <row r="217" spans="1:4" ht="15" customHeight="1" x14ac:dyDescent="0.2">
      <c r="A217" s="15" t="str">
        <f t="shared" ca="1" si="2"/>
        <v>time_yyyy</v>
      </c>
      <c r="B217" s="16">
        <f ca="1">IF(COUNT(B$204:B216)&gt;(survey!G$9-survey!G$8+2),IF(COUNTIF(B$204:B216,7777)=0,7777,"Formula"),B216+1)</f>
        <v>1911</v>
      </c>
      <c r="C217" s="17">
        <f t="shared" ca="1" si="3"/>
        <v>1911</v>
      </c>
      <c r="D217" s="17">
        <f t="shared" ca="1" si="4"/>
        <v>1911</v>
      </c>
    </row>
    <row r="218" spans="1:4" ht="15" customHeight="1" x14ac:dyDescent="0.2">
      <c r="A218" s="15" t="str">
        <f t="shared" ca="1" si="2"/>
        <v>time_yyyy</v>
      </c>
      <c r="B218" s="16">
        <f ca="1">IF(COUNT(B$204:B217)&gt;(survey!G$9-survey!G$8+2),IF(COUNTIF(B$204:B217,7777)=0,7777,"Formula"),B217+1)</f>
        <v>1912</v>
      </c>
      <c r="C218" s="17">
        <f t="shared" ca="1" si="3"/>
        <v>1912</v>
      </c>
      <c r="D218" s="17">
        <f t="shared" ca="1" si="4"/>
        <v>1912</v>
      </c>
    </row>
    <row r="219" spans="1:4" ht="15" customHeight="1" x14ac:dyDescent="0.2">
      <c r="A219" s="15" t="str">
        <f t="shared" ca="1" si="2"/>
        <v>time_yyyy</v>
      </c>
      <c r="B219" s="16">
        <f ca="1">IF(COUNT(B$204:B218)&gt;(survey!G$9-survey!G$8+2),IF(COUNTIF(B$204:B218,7777)=0,7777,"Formula"),B218+1)</f>
        <v>1913</v>
      </c>
      <c r="C219" s="17">
        <f t="shared" ca="1" si="3"/>
        <v>1913</v>
      </c>
      <c r="D219" s="17">
        <f t="shared" ca="1" si="4"/>
        <v>1913</v>
      </c>
    </row>
    <row r="220" spans="1:4" ht="15" customHeight="1" x14ac:dyDescent="0.2">
      <c r="A220" s="15" t="str">
        <f t="shared" ca="1" si="2"/>
        <v>time_yyyy</v>
      </c>
      <c r="B220" s="16">
        <f ca="1">IF(COUNT(B$204:B219)&gt;(survey!G$9-survey!G$8+2),IF(COUNTIF(B$204:B219,7777)=0,7777,"Formula"),B219+1)</f>
        <v>1914</v>
      </c>
      <c r="C220" s="17">
        <f t="shared" ca="1" si="3"/>
        <v>1914</v>
      </c>
      <c r="D220" s="17">
        <f t="shared" ca="1" si="4"/>
        <v>1914</v>
      </c>
    </row>
    <row r="221" spans="1:4" ht="15" customHeight="1" x14ac:dyDescent="0.2">
      <c r="A221" s="15" t="str">
        <f t="shared" ca="1" si="2"/>
        <v>time_yyyy</v>
      </c>
      <c r="B221" s="16">
        <f ca="1">IF(COUNT(B$204:B220)&gt;(survey!G$9-survey!G$8+2),IF(COUNTIF(B$204:B220,7777)=0,7777,"Formula"),B220+1)</f>
        <v>1915</v>
      </c>
      <c r="C221" s="17">
        <f t="shared" ca="1" si="3"/>
        <v>1915</v>
      </c>
      <c r="D221" s="17">
        <f t="shared" ca="1" si="4"/>
        <v>1915</v>
      </c>
    </row>
    <row r="222" spans="1:4" ht="15" customHeight="1" x14ac:dyDescent="0.2">
      <c r="A222" s="15" t="str">
        <f t="shared" ca="1" si="2"/>
        <v>time_yyyy</v>
      </c>
      <c r="B222" s="16">
        <f ca="1">IF(COUNT(B$204:B221)&gt;(survey!G$9-survey!G$8+2),IF(COUNTIF(B$204:B221,7777)=0,7777,"Formula"),B221+1)</f>
        <v>1916</v>
      </c>
      <c r="C222" s="17">
        <f t="shared" ca="1" si="3"/>
        <v>1916</v>
      </c>
      <c r="D222" s="17">
        <f t="shared" ca="1" si="4"/>
        <v>1916</v>
      </c>
    </row>
    <row r="223" spans="1:4" ht="15" customHeight="1" x14ac:dyDescent="0.2">
      <c r="A223" s="15" t="str">
        <f t="shared" ca="1" si="2"/>
        <v>time_yyyy</v>
      </c>
      <c r="B223" s="16">
        <f ca="1">IF(COUNT(B$204:B222)&gt;(survey!G$9-survey!G$8+2),IF(COUNTIF(B$204:B222,7777)=0,7777,"Formula"),B222+1)</f>
        <v>1917</v>
      </c>
      <c r="C223" s="17">
        <f t="shared" ca="1" si="3"/>
        <v>1917</v>
      </c>
      <c r="D223" s="17">
        <f t="shared" ca="1" si="4"/>
        <v>1917</v>
      </c>
    </row>
    <row r="224" spans="1:4" ht="15" customHeight="1" x14ac:dyDescent="0.2">
      <c r="A224" s="15" t="str">
        <f t="shared" ca="1" si="2"/>
        <v>time_yyyy</v>
      </c>
      <c r="B224" s="16">
        <f ca="1">IF(COUNT(B$204:B223)&gt;(survey!G$9-survey!G$8+2),IF(COUNTIF(B$204:B223,7777)=0,7777,"Formula"),B223+1)</f>
        <v>1918</v>
      </c>
      <c r="C224" s="17">
        <f t="shared" ca="1" si="3"/>
        <v>1918</v>
      </c>
      <c r="D224" s="17">
        <f t="shared" ca="1" si="4"/>
        <v>1918</v>
      </c>
    </row>
    <row r="225" spans="1:4" ht="15" customHeight="1" x14ac:dyDescent="0.2">
      <c r="A225" s="15" t="str">
        <f t="shared" ca="1" si="2"/>
        <v>time_yyyy</v>
      </c>
      <c r="B225" s="16">
        <f ca="1">IF(COUNT(B$204:B224)&gt;(survey!G$9-survey!G$8+2),IF(COUNTIF(B$204:B224,7777)=0,7777,"Formula"),B224+1)</f>
        <v>1919</v>
      </c>
      <c r="C225" s="17">
        <f t="shared" ca="1" si="3"/>
        <v>1919</v>
      </c>
      <c r="D225" s="17">
        <f t="shared" ca="1" si="4"/>
        <v>1919</v>
      </c>
    </row>
    <row r="226" spans="1:4" ht="15" customHeight="1" x14ac:dyDescent="0.2">
      <c r="A226" s="15" t="str">
        <f t="shared" ca="1" si="2"/>
        <v>time_yyyy</v>
      </c>
      <c r="B226" s="16">
        <f ca="1">IF(COUNT(B$204:B225)&gt;(survey!G$9-survey!G$8+2),IF(COUNTIF(B$204:B225,7777)=0,7777,"Formula"),B225+1)</f>
        <v>1920</v>
      </c>
      <c r="C226" s="17">
        <f t="shared" ca="1" si="3"/>
        <v>1920</v>
      </c>
      <c r="D226" s="17">
        <f t="shared" ca="1" si="4"/>
        <v>1920</v>
      </c>
    </row>
    <row r="227" spans="1:4" ht="15" customHeight="1" x14ac:dyDescent="0.2">
      <c r="A227" s="15" t="str">
        <f t="shared" ca="1" si="2"/>
        <v>time_yyyy</v>
      </c>
      <c r="B227" s="16">
        <f ca="1">IF(COUNT(B$204:B226)&gt;(survey!G$9-survey!G$8+2),IF(COUNTIF(B$204:B226,7777)=0,7777,"Formula"),B226+1)</f>
        <v>1921</v>
      </c>
      <c r="C227" s="17">
        <f t="shared" ca="1" si="3"/>
        <v>1921</v>
      </c>
      <c r="D227" s="17">
        <f t="shared" ca="1" si="4"/>
        <v>1921</v>
      </c>
    </row>
    <row r="228" spans="1:4" ht="15" customHeight="1" x14ac:dyDescent="0.2">
      <c r="A228" s="15" t="str">
        <f t="shared" ca="1" si="2"/>
        <v>time_yyyy</v>
      </c>
      <c r="B228" s="16">
        <f ca="1">IF(COUNT(B$204:B227)&gt;(survey!G$9-survey!G$8+2),IF(COUNTIF(B$204:B227,7777)=0,7777,"Formula"),B227+1)</f>
        <v>1922</v>
      </c>
      <c r="C228" s="17">
        <f t="shared" ca="1" si="3"/>
        <v>1922</v>
      </c>
      <c r="D228" s="17">
        <f t="shared" ca="1" si="4"/>
        <v>1922</v>
      </c>
    </row>
    <row r="229" spans="1:4" ht="15" customHeight="1" x14ac:dyDescent="0.2">
      <c r="A229" s="15" t="str">
        <f t="shared" ca="1" si="2"/>
        <v>time_yyyy</v>
      </c>
      <c r="B229" s="16">
        <f ca="1">IF(COUNT(B$204:B228)&gt;(survey!G$9-survey!G$8+2),IF(COUNTIF(B$204:B228,7777)=0,7777,"Formula"),B228+1)</f>
        <v>1923</v>
      </c>
      <c r="C229" s="17">
        <f t="shared" ca="1" si="3"/>
        <v>1923</v>
      </c>
      <c r="D229" s="17">
        <f t="shared" ca="1" si="4"/>
        <v>1923</v>
      </c>
    </row>
    <row r="230" spans="1:4" ht="15" customHeight="1" x14ac:dyDescent="0.2">
      <c r="A230" s="15" t="str">
        <f t="shared" ca="1" si="2"/>
        <v>time_yyyy</v>
      </c>
      <c r="B230" s="16">
        <f ca="1">IF(COUNT(B$204:B229)&gt;(survey!G$9-survey!G$8+2),IF(COUNTIF(B$204:B229,7777)=0,7777,"Formula"),B229+1)</f>
        <v>1924</v>
      </c>
      <c r="C230" s="17">
        <f t="shared" ca="1" si="3"/>
        <v>1924</v>
      </c>
      <c r="D230" s="17">
        <f t="shared" ca="1" si="4"/>
        <v>1924</v>
      </c>
    </row>
    <row r="231" spans="1:4" ht="15" customHeight="1" x14ac:dyDescent="0.2">
      <c r="A231" s="15" t="str">
        <f t="shared" ca="1" si="2"/>
        <v>time_yyyy</v>
      </c>
      <c r="B231" s="16">
        <f ca="1">IF(COUNT(B$204:B230)&gt;(survey!G$9-survey!G$8+2),IF(COUNTIF(B$204:B230,7777)=0,7777,"Formula"),B230+1)</f>
        <v>1925</v>
      </c>
      <c r="C231" s="17">
        <f t="shared" ca="1" si="3"/>
        <v>1925</v>
      </c>
      <c r="D231" s="17">
        <f t="shared" ca="1" si="4"/>
        <v>1925</v>
      </c>
    </row>
    <row r="232" spans="1:4" ht="15" customHeight="1" x14ac:dyDescent="0.2">
      <c r="A232" s="15" t="str">
        <f t="shared" ca="1" si="2"/>
        <v>time_yyyy</v>
      </c>
      <c r="B232" s="16">
        <f ca="1">IF(COUNT(B$204:B231)&gt;(survey!G$9-survey!G$8+2),IF(COUNTIF(B$204:B231,7777)=0,7777,"Formula"),B231+1)</f>
        <v>1926</v>
      </c>
      <c r="C232" s="17">
        <f t="shared" ca="1" si="3"/>
        <v>1926</v>
      </c>
      <c r="D232" s="17">
        <f t="shared" ca="1" si="4"/>
        <v>1926</v>
      </c>
    </row>
    <row r="233" spans="1:4" ht="15" customHeight="1" x14ac:dyDescent="0.2">
      <c r="A233" s="15" t="str">
        <f t="shared" ca="1" si="2"/>
        <v>time_yyyy</v>
      </c>
      <c r="B233" s="16">
        <f ca="1">IF(COUNT(B$204:B232)&gt;(survey!G$9-survey!G$8+2),IF(COUNTIF(B$204:B232,7777)=0,7777,"Formula"),B232+1)</f>
        <v>1927</v>
      </c>
      <c r="C233" s="17">
        <f t="shared" ca="1" si="3"/>
        <v>1927</v>
      </c>
      <c r="D233" s="17">
        <f t="shared" ca="1" si="4"/>
        <v>1927</v>
      </c>
    </row>
    <row r="234" spans="1:4" ht="15" customHeight="1" x14ac:dyDescent="0.2">
      <c r="A234" s="15" t="str">
        <f t="shared" ca="1" si="2"/>
        <v>time_yyyy</v>
      </c>
      <c r="B234" s="16">
        <f ca="1">IF(COUNT(B$204:B233)&gt;(survey!G$9-survey!G$8+2),IF(COUNTIF(B$204:B233,7777)=0,7777,"Formula"),B233+1)</f>
        <v>1928</v>
      </c>
      <c r="C234" s="17">
        <f t="shared" ca="1" si="3"/>
        <v>1928</v>
      </c>
      <c r="D234" s="17">
        <f t="shared" ca="1" si="4"/>
        <v>1928</v>
      </c>
    </row>
    <row r="235" spans="1:4" ht="15" customHeight="1" x14ac:dyDescent="0.2">
      <c r="A235" s="15" t="str">
        <f t="shared" ca="1" si="2"/>
        <v>time_yyyy</v>
      </c>
      <c r="B235" s="16">
        <f ca="1">IF(COUNT(B$204:B234)&gt;(survey!G$9-survey!G$8+2),IF(COUNTIF(B$204:B234,7777)=0,7777,"Formula"),B234+1)</f>
        <v>1929</v>
      </c>
      <c r="C235" s="17">
        <f t="shared" ca="1" si="3"/>
        <v>1929</v>
      </c>
      <c r="D235" s="17">
        <f t="shared" ca="1" si="4"/>
        <v>1929</v>
      </c>
    </row>
    <row r="236" spans="1:4" ht="15" customHeight="1" x14ac:dyDescent="0.2">
      <c r="A236" s="15" t="str">
        <f t="shared" ca="1" si="2"/>
        <v>time_yyyy</v>
      </c>
      <c r="B236" s="16">
        <f ca="1">IF(COUNT(B$204:B235)&gt;(survey!G$9-survey!G$8+2),IF(COUNTIF(B$204:B235,7777)=0,7777,"Formula"),B235+1)</f>
        <v>1930</v>
      </c>
      <c r="C236" s="17">
        <f t="shared" ca="1" si="3"/>
        <v>1930</v>
      </c>
      <c r="D236" s="17">
        <f t="shared" ca="1" si="4"/>
        <v>1930</v>
      </c>
    </row>
    <row r="237" spans="1:4" ht="15" customHeight="1" x14ac:dyDescent="0.2">
      <c r="A237" s="15" t="str">
        <f t="shared" ca="1" si="2"/>
        <v>time_yyyy</v>
      </c>
      <c r="B237" s="16">
        <f ca="1">IF(COUNT(B$204:B236)&gt;(survey!G$9-survey!G$8+2),IF(COUNTIF(B$204:B236,7777)=0,7777,"Formula"),B236+1)</f>
        <v>1931</v>
      </c>
      <c r="C237" s="17">
        <f t="shared" ca="1" si="3"/>
        <v>1931</v>
      </c>
      <c r="D237" s="17">
        <f t="shared" ca="1" si="4"/>
        <v>1931</v>
      </c>
    </row>
    <row r="238" spans="1:4" ht="15" customHeight="1" x14ac:dyDescent="0.2">
      <c r="A238" s="15" t="str">
        <f t="shared" ca="1" si="2"/>
        <v>time_yyyy</v>
      </c>
      <c r="B238" s="16">
        <f ca="1">IF(COUNT(B$204:B237)&gt;(survey!G$9-survey!G$8+2),IF(COUNTIF(B$204:B237,7777)=0,7777,"Formula"),B237+1)</f>
        <v>1932</v>
      </c>
      <c r="C238" s="17">
        <f t="shared" ca="1" si="3"/>
        <v>1932</v>
      </c>
      <c r="D238" s="17">
        <f t="shared" ca="1" si="4"/>
        <v>1932</v>
      </c>
    </row>
    <row r="239" spans="1:4" ht="15" customHeight="1" x14ac:dyDescent="0.2">
      <c r="A239" s="15" t="str">
        <f t="shared" ca="1" si="2"/>
        <v>time_yyyy</v>
      </c>
      <c r="B239" s="16">
        <f ca="1">IF(COUNT(B$204:B238)&gt;(survey!G$9-survey!G$8+2),IF(COUNTIF(B$204:B238,7777)=0,7777,"Formula"),B238+1)</f>
        <v>1933</v>
      </c>
      <c r="C239" s="17">
        <f t="shared" ca="1" si="3"/>
        <v>1933</v>
      </c>
      <c r="D239" s="17">
        <f t="shared" ca="1" si="4"/>
        <v>1933</v>
      </c>
    </row>
    <row r="240" spans="1:4" ht="15" customHeight="1" x14ac:dyDescent="0.2">
      <c r="A240" s="15" t="str">
        <f t="shared" ca="1" si="2"/>
        <v>time_yyyy</v>
      </c>
      <c r="B240" s="16">
        <f ca="1">IF(COUNT(B$204:B239)&gt;(survey!G$9-survey!G$8+2),IF(COUNTIF(B$204:B239,7777)=0,7777,"Formula"),B239+1)</f>
        <v>1934</v>
      </c>
      <c r="C240" s="17">
        <f t="shared" ca="1" si="3"/>
        <v>1934</v>
      </c>
      <c r="D240" s="17">
        <f t="shared" ca="1" si="4"/>
        <v>1934</v>
      </c>
    </row>
    <row r="241" spans="1:4" ht="15" customHeight="1" x14ac:dyDescent="0.2">
      <c r="A241" s="15" t="str">
        <f t="shared" ca="1" si="2"/>
        <v>time_yyyy</v>
      </c>
      <c r="B241" s="16">
        <f ca="1">IF(COUNT(B$204:B240)&gt;(survey!G$9-survey!G$8+2),IF(COUNTIF(B$204:B240,7777)=0,7777,"Formula"),B240+1)</f>
        <v>1935</v>
      </c>
      <c r="C241" s="17">
        <f t="shared" ca="1" si="3"/>
        <v>1935</v>
      </c>
      <c r="D241" s="17">
        <f t="shared" ca="1" si="4"/>
        <v>1935</v>
      </c>
    </row>
    <row r="242" spans="1:4" ht="15" customHeight="1" x14ac:dyDescent="0.2">
      <c r="A242" s="15" t="str">
        <f t="shared" ca="1" si="2"/>
        <v>time_yyyy</v>
      </c>
      <c r="B242" s="16">
        <f ca="1">IF(COUNT(B$204:B241)&gt;(survey!G$9-survey!G$8+2),IF(COUNTIF(B$204:B241,7777)=0,7777,"Formula"),B241+1)</f>
        <v>1936</v>
      </c>
      <c r="C242" s="17">
        <f t="shared" ca="1" si="3"/>
        <v>1936</v>
      </c>
      <c r="D242" s="17">
        <f t="shared" ca="1" si="4"/>
        <v>1936</v>
      </c>
    </row>
    <row r="243" spans="1:4" ht="15" customHeight="1" x14ac:dyDescent="0.2">
      <c r="A243" s="15" t="str">
        <f t="shared" ca="1" si="2"/>
        <v>time_yyyy</v>
      </c>
      <c r="B243" s="16">
        <f ca="1">IF(COUNT(B$204:B242)&gt;(survey!G$9-survey!G$8+2),IF(COUNTIF(B$204:B242,7777)=0,7777,"Formula"),B242+1)</f>
        <v>1937</v>
      </c>
      <c r="C243" s="17">
        <f t="shared" ca="1" si="3"/>
        <v>1937</v>
      </c>
      <c r="D243" s="17">
        <f t="shared" ca="1" si="4"/>
        <v>1937</v>
      </c>
    </row>
    <row r="244" spans="1:4" ht="15" customHeight="1" x14ac:dyDescent="0.2">
      <c r="A244" s="15" t="str">
        <f t="shared" ca="1" si="2"/>
        <v>time_yyyy</v>
      </c>
      <c r="B244" s="16">
        <f ca="1">IF(COUNT(B$204:B243)&gt;(survey!G$9-survey!G$8+2),IF(COUNTIF(B$204:B243,7777)=0,7777,"Formula"),B243+1)</f>
        <v>1938</v>
      </c>
      <c r="C244" s="17">
        <f t="shared" ca="1" si="3"/>
        <v>1938</v>
      </c>
      <c r="D244" s="17">
        <f t="shared" ca="1" si="4"/>
        <v>1938</v>
      </c>
    </row>
    <row r="245" spans="1:4" ht="15" customHeight="1" x14ac:dyDescent="0.2">
      <c r="A245" s="15" t="str">
        <f t="shared" ca="1" si="2"/>
        <v>time_yyyy</v>
      </c>
      <c r="B245" s="16">
        <f ca="1">IF(COUNT(B$204:B244)&gt;(survey!G$9-survey!G$8+2),IF(COUNTIF(B$204:B244,7777)=0,7777,"Formula"),B244+1)</f>
        <v>1939</v>
      </c>
      <c r="C245" s="17">
        <f t="shared" ca="1" si="3"/>
        <v>1939</v>
      </c>
      <c r="D245" s="17">
        <f t="shared" ca="1" si="4"/>
        <v>1939</v>
      </c>
    </row>
    <row r="246" spans="1:4" ht="15" customHeight="1" x14ac:dyDescent="0.2">
      <c r="A246" s="15" t="str">
        <f t="shared" ca="1" si="2"/>
        <v>time_yyyy</v>
      </c>
      <c r="B246" s="16">
        <f ca="1">IF(COUNT(B$204:B245)&gt;(survey!G$9-survey!G$8+2),IF(COUNTIF(B$204:B245,7777)=0,7777,"Formula"),B245+1)</f>
        <v>1940</v>
      </c>
      <c r="C246" s="17">
        <f t="shared" ca="1" si="3"/>
        <v>1940</v>
      </c>
      <c r="D246" s="17">
        <f t="shared" ca="1" si="4"/>
        <v>1940</v>
      </c>
    </row>
    <row r="247" spans="1:4" ht="15" customHeight="1" x14ac:dyDescent="0.2">
      <c r="A247" s="15" t="str">
        <f t="shared" ca="1" si="2"/>
        <v>time_yyyy</v>
      </c>
      <c r="B247" s="16">
        <f ca="1">IF(COUNT(B$204:B246)&gt;(survey!G$9-survey!G$8+2),IF(COUNTIF(B$204:B246,7777)=0,7777,"Formula"),B246+1)</f>
        <v>1941</v>
      </c>
      <c r="C247" s="17">
        <f t="shared" ca="1" si="3"/>
        <v>1941</v>
      </c>
      <c r="D247" s="17">
        <f t="shared" ca="1" si="4"/>
        <v>1941</v>
      </c>
    </row>
    <row r="248" spans="1:4" ht="15" customHeight="1" x14ac:dyDescent="0.2">
      <c r="A248" s="15" t="str">
        <f t="shared" ca="1" si="2"/>
        <v>time_yyyy</v>
      </c>
      <c r="B248" s="16">
        <f ca="1">IF(COUNT(B$204:B247)&gt;(survey!G$9-survey!G$8+2),IF(COUNTIF(B$204:B247,7777)=0,7777,"Formula"),B247+1)</f>
        <v>1942</v>
      </c>
      <c r="C248" s="17">
        <f t="shared" ca="1" si="3"/>
        <v>1942</v>
      </c>
      <c r="D248" s="17">
        <f t="shared" ca="1" si="4"/>
        <v>1942</v>
      </c>
    </row>
    <row r="249" spans="1:4" ht="15" customHeight="1" x14ac:dyDescent="0.2">
      <c r="A249" s="15" t="str">
        <f t="shared" ca="1" si="2"/>
        <v>time_yyyy</v>
      </c>
      <c r="B249" s="16">
        <f ca="1">IF(COUNT(B$204:B248)&gt;(survey!G$9-survey!G$8+2),IF(COUNTIF(B$204:B248,7777)=0,7777,"Formula"),B248+1)</f>
        <v>1943</v>
      </c>
      <c r="C249" s="17">
        <f t="shared" ca="1" si="3"/>
        <v>1943</v>
      </c>
      <c r="D249" s="17">
        <f t="shared" ca="1" si="4"/>
        <v>1943</v>
      </c>
    </row>
    <row r="250" spans="1:4" ht="15" customHeight="1" x14ac:dyDescent="0.2">
      <c r="A250" s="15" t="str">
        <f t="shared" ca="1" si="2"/>
        <v>time_yyyy</v>
      </c>
      <c r="B250" s="16">
        <f ca="1">IF(COUNT(B$204:B249)&gt;(survey!G$9-survey!G$8+2),IF(COUNTIF(B$204:B249,7777)=0,7777,"Formula"),B249+1)</f>
        <v>1944</v>
      </c>
      <c r="C250" s="17">
        <f t="shared" ca="1" si="3"/>
        <v>1944</v>
      </c>
      <c r="D250" s="17">
        <f t="shared" ca="1" si="4"/>
        <v>1944</v>
      </c>
    </row>
    <row r="251" spans="1:4" ht="15" customHeight="1" x14ac:dyDescent="0.2">
      <c r="A251" s="15" t="str">
        <f t="shared" ca="1" si="2"/>
        <v>time_yyyy</v>
      </c>
      <c r="B251" s="16">
        <f ca="1">IF(COUNT(B$204:B250)&gt;(survey!G$9-survey!G$8+2),IF(COUNTIF(B$204:B250,7777)=0,7777,"Formula"),B250+1)</f>
        <v>1945</v>
      </c>
      <c r="C251" s="17">
        <f t="shared" ca="1" si="3"/>
        <v>1945</v>
      </c>
      <c r="D251" s="17">
        <f t="shared" ca="1" si="4"/>
        <v>1945</v>
      </c>
    </row>
    <row r="252" spans="1:4" ht="15" customHeight="1" x14ac:dyDescent="0.2">
      <c r="A252" s="15" t="str">
        <f t="shared" ca="1" si="2"/>
        <v>time_yyyy</v>
      </c>
      <c r="B252" s="16">
        <f ca="1">IF(COUNT(B$204:B251)&gt;(survey!G$9-survey!G$8+2),IF(COUNTIF(B$204:B251,7777)=0,7777,"Formula"),B251+1)</f>
        <v>1946</v>
      </c>
      <c r="C252" s="17">
        <f t="shared" ca="1" si="3"/>
        <v>1946</v>
      </c>
      <c r="D252" s="17">
        <f t="shared" ca="1" si="4"/>
        <v>1946</v>
      </c>
    </row>
    <row r="253" spans="1:4" ht="15" customHeight="1" x14ac:dyDescent="0.2">
      <c r="A253" s="15" t="str">
        <f t="shared" ca="1" si="2"/>
        <v>time_yyyy</v>
      </c>
      <c r="B253" s="16">
        <f ca="1">IF(COUNT(B$204:B252)&gt;(survey!G$9-survey!G$8+2),IF(COUNTIF(B$204:B252,7777)=0,7777,"Formula"),B252+1)</f>
        <v>1947</v>
      </c>
      <c r="C253" s="17">
        <f t="shared" ca="1" si="3"/>
        <v>1947</v>
      </c>
      <c r="D253" s="17">
        <f t="shared" ca="1" si="4"/>
        <v>1947</v>
      </c>
    </row>
    <row r="254" spans="1:4" ht="15" customHeight="1" x14ac:dyDescent="0.2">
      <c r="A254" s="15" t="str">
        <f t="shared" ca="1" si="2"/>
        <v>time_yyyy</v>
      </c>
      <c r="B254" s="16">
        <f ca="1">IF(COUNT(B$204:B253)&gt;(survey!G$9-survey!G$8+2),IF(COUNTIF(B$204:B253,7777)=0,7777,"Formula"),B253+1)</f>
        <v>1948</v>
      </c>
      <c r="C254" s="17">
        <f t="shared" ca="1" si="3"/>
        <v>1948</v>
      </c>
      <c r="D254" s="17">
        <f t="shared" ca="1" si="4"/>
        <v>1948</v>
      </c>
    </row>
    <row r="255" spans="1:4" ht="15" customHeight="1" x14ac:dyDescent="0.2">
      <c r="A255" s="15" t="str">
        <f t="shared" ca="1" si="2"/>
        <v>time_yyyy</v>
      </c>
      <c r="B255" s="16">
        <f ca="1">IF(COUNT(B$204:B254)&gt;(survey!G$9-survey!G$8+2),IF(COUNTIF(B$204:B254,7777)=0,7777,"Formula"),B254+1)</f>
        <v>1949</v>
      </c>
      <c r="C255" s="17">
        <f t="shared" ca="1" si="3"/>
        <v>1949</v>
      </c>
      <c r="D255" s="17">
        <f t="shared" ca="1" si="4"/>
        <v>1949</v>
      </c>
    </row>
    <row r="256" spans="1:4" ht="15" customHeight="1" x14ac:dyDescent="0.2">
      <c r="A256" s="15" t="str">
        <f t="shared" ca="1" si="2"/>
        <v>time_yyyy</v>
      </c>
      <c r="B256" s="16">
        <f ca="1">IF(COUNT(B$204:B255)&gt;(survey!G$9-survey!G$8+2),IF(COUNTIF(B$204:B255,7777)=0,7777,"Formula"),B255+1)</f>
        <v>1950</v>
      </c>
      <c r="C256" s="17">
        <f t="shared" ca="1" si="3"/>
        <v>1950</v>
      </c>
      <c r="D256" s="17">
        <f t="shared" ca="1" si="4"/>
        <v>1950</v>
      </c>
    </row>
    <row r="257" spans="1:4" ht="15" customHeight="1" x14ac:dyDescent="0.2">
      <c r="A257" s="15" t="str">
        <f t="shared" ca="1" si="2"/>
        <v>time_yyyy</v>
      </c>
      <c r="B257" s="16">
        <f ca="1">IF(COUNT(B$204:B256)&gt;(survey!G$9-survey!G$8+2),IF(COUNTIF(B$204:B256,7777)=0,7777,"Formula"),B256+1)</f>
        <v>1951</v>
      </c>
      <c r="C257" s="17">
        <f t="shared" ca="1" si="3"/>
        <v>1951</v>
      </c>
      <c r="D257" s="17">
        <f t="shared" ca="1" si="4"/>
        <v>1951</v>
      </c>
    </row>
    <row r="258" spans="1:4" ht="15" customHeight="1" x14ac:dyDescent="0.2">
      <c r="A258" s="15" t="str">
        <f t="shared" ca="1" si="2"/>
        <v>time_yyyy</v>
      </c>
      <c r="B258" s="16">
        <f ca="1">IF(COUNT(B$204:B257)&gt;(survey!G$9-survey!G$8+2),IF(COUNTIF(B$204:B257,7777)=0,7777,"Formula"),B257+1)</f>
        <v>1952</v>
      </c>
      <c r="C258" s="17">
        <f t="shared" ca="1" si="3"/>
        <v>1952</v>
      </c>
      <c r="D258" s="17">
        <f t="shared" ca="1" si="4"/>
        <v>1952</v>
      </c>
    </row>
    <row r="259" spans="1:4" ht="15" customHeight="1" x14ac:dyDescent="0.2">
      <c r="A259" s="15" t="str">
        <f t="shared" ca="1" si="2"/>
        <v>time_yyyy</v>
      </c>
      <c r="B259" s="16">
        <f ca="1">IF(COUNT(B$204:B258)&gt;(survey!G$9-survey!G$8+2),IF(COUNTIF(B$204:B258,7777)=0,7777,"Formula"),B258+1)</f>
        <v>1953</v>
      </c>
      <c r="C259" s="17">
        <f t="shared" ca="1" si="3"/>
        <v>1953</v>
      </c>
      <c r="D259" s="17">
        <f t="shared" ca="1" si="4"/>
        <v>1953</v>
      </c>
    </row>
    <row r="260" spans="1:4" ht="15" customHeight="1" x14ac:dyDescent="0.2">
      <c r="A260" s="15" t="str">
        <f t="shared" ca="1" si="2"/>
        <v>time_yyyy</v>
      </c>
      <c r="B260" s="16">
        <f ca="1">IF(COUNT(B$204:B259)&gt;(survey!G$9-survey!G$8+2),IF(COUNTIF(B$204:B259,7777)=0,7777,"Formula"),B259+1)</f>
        <v>1954</v>
      </c>
      <c r="C260" s="17">
        <f t="shared" ca="1" si="3"/>
        <v>1954</v>
      </c>
      <c r="D260" s="17">
        <f t="shared" ca="1" si="4"/>
        <v>1954</v>
      </c>
    </row>
    <row r="261" spans="1:4" ht="15" customHeight="1" x14ac:dyDescent="0.2">
      <c r="A261" s="15" t="str">
        <f t="shared" ca="1" si="2"/>
        <v>time_yyyy</v>
      </c>
      <c r="B261" s="16">
        <f ca="1">IF(COUNT(B$204:B260)&gt;(survey!G$9-survey!G$8+2),IF(COUNTIF(B$204:B260,7777)=0,7777,"Formula"),B260+1)</f>
        <v>1955</v>
      </c>
      <c r="C261" s="17">
        <f t="shared" ca="1" si="3"/>
        <v>1955</v>
      </c>
      <c r="D261" s="17">
        <f t="shared" ca="1" si="4"/>
        <v>1955</v>
      </c>
    </row>
    <row r="262" spans="1:4" ht="15" customHeight="1" x14ac:dyDescent="0.2">
      <c r="A262" s="15" t="str">
        <f t="shared" ca="1" si="2"/>
        <v>time_yyyy</v>
      </c>
      <c r="B262" s="16">
        <f ca="1">IF(COUNT(B$204:B261)&gt;(survey!G$9-survey!G$8+2),IF(COUNTIF(B$204:B261,7777)=0,7777,"Formula"),B261+1)</f>
        <v>1956</v>
      </c>
      <c r="C262" s="17">
        <f t="shared" ca="1" si="3"/>
        <v>1956</v>
      </c>
      <c r="D262" s="17">
        <f t="shared" ca="1" si="4"/>
        <v>1956</v>
      </c>
    </row>
    <row r="263" spans="1:4" ht="15" customHeight="1" x14ac:dyDescent="0.2">
      <c r="A263" s="15" t="str">
        <f t="shared" ca="1" si="2"/>
        <v>time_yyyy</v>
      </c>
      <c r="B263" s="16">
        <f ca="1">IF(COUNT(B$204:B262)&gt;(survey!G$9-survey!G$8+2),IF(COUNTIF(B$204:B262,7777)=0,7777,"Formula"),B262+1)</f>
        <v>1957</v>
      </c>
      <c r="C263" s="17">
        <f t="shared" ca="1" si="3"/>
        <v>1957</v>
      </c>
      <c r="D263" s="17">
        <f t="shared" ca="1" si="4"/>
        <v>1957</v>
      </c>
    </row>
    <row r="264" spans="1:4" ht="15" customHeight="1" x14ac:dyDescent="0.2">
      <c r="A264" s="15" t="str">
        <f t="shared" ca="1" si="2"/>
        <v>time_yyyy</v>
      </c>
      <c r="B264" s="16">
        <f ca="1">IF(COUNT(B$204:B263)&gt;(survey!G$9-survey!G$8+2),IF(COUNTIF(B$204:B263,7777)=0,7777,"Formula"),B263+1)</f>
        <v>1958</v>
      </c>
      <c r="C264" s="17">
        <f t="shared" ca="1" si="3"/>
        <v>1958</v>
      </c>
      <c r="D264" s="17">
        <f t="shared" ca="1" si="4"/>
        <v>1958</v>
      </c>
    </row>
    <row r="265" spans="1:4" ht="15" customHeight="1" x14ac:dyDescent="0.2">
      <c r="A265" s="15" t="str">
        <f t="shared" ca="1" si="2"/>
        <v>time_yyyy</v>
      </c>
      <c r="B265" s="16">
        <f ca="1">IF(COUNT(B$204:B264)&gt;(survey!G$9-survey!G$8+2),IF(COUNTIF(B$204:B264,7777)=0,7777,"Formula"),B264+1)</f>
        <v>1959</v>
      </c>
      <c r="C265" s="17">
        <f t="shared" ca="1" si="3"/>
        <v>1959</v>
      </c>
      <c r="D265" s="17">
        <f t="shared" ca="1" si="4"/>
        <v>1959</v>
      </c>
    </row>
    <row r="266" spans="1:4" ht="15" customHeight="1" x14ac:dyDescent="0.2">
      <c r="A266" s="15" t="str">
        <f t="shared" ca="1" si="2"/>
        <v>time_yyyy</v>
      </c>
      <c r="B266" s="16">
        <f ca="1">IF(COUNT(B$204:B265)&gt;(survey!G$9-survey!G$8+2),IF(COUNTIF(B$204:B265,7777)=0,7777,"Formula"),B265+1)</f>
        <v>1960</v>
      </c>
      <c r="C266" s="17">
        <f t="shared" ca="1" si="3"/>
        <v>1960</v>
      </c>
      <c r="D266" s="17">
        <f t="shared" ca="1" si="4"/>
        <v>1960</v>
      </c>
    </row>
    <row r="267" spans="1:4" ht="15" customHeight="1" x14ac:dyDescent="0.2">
      <c r="A267" s="15" t="str">
        <f t="shared" ca="1" si="2"/>
        <v>time_yyyy</v>
      </c>
      <c r="B267" s="16">
        <f ca="1">IF(COUNT(B$204:B266)&gt;(survey!G$9-survey!G$8+2),IF(COUNTIF(B$204:B266,7777)=0,7777,"Formula"),B266+1)</f>
        <v>1961</v>
      </c>
      <c r="C267" s="17">
        <f t="shared" ca="1" si="3"/>
        <v>1961</v>
      </c>
      <c r="D267" s="17">
        <f t="shared" ca="1" si="4"/>
        <v>1961</v>
      </c>
    </row>
    <row r="268" spans="1:4" ht="15" customHeight="1" x14ac:dyDescent="0.2">
      <c r="A268" s="15" t="str">
        <f t="shared" ca="1" si="2"/>
        <v>time_yyyy</v>
      </c>
      <c r="B268" s="16">
        <f ca="1">IF(COUNT(B$204:B267)&gt;(survey!G$9-survey!G$8+2),IF(COUNTIF(B$204:B267,7777)=0,7777,"Formula"),B267+1)</f>
        <v>1962</v>
      </c>
      <c r="C268" s="17">
        <f t="shared" ca="1" si="3"/>
        <v>1962</v>
      </c>
      <c r="D268" s="17">
        <f t="shared" ca="1" si="4"/>
        <v>1962</v>
      </c>
    </row>
    <row r="269" spans="1:4" ht="15" customHeight="1" x14ac:dyDescent="0.2">
      <c r="A269" s="15" t="str">
        <f t="shared" ca="1" si="2"/>
        <v>time_yyyy</v>
      </c>
      <c r="B269" s="16">
        <f ca="1">IF(COUNT(B$204:B268)&gt;(survey!G$9-survey!G$8+2),IF(COUNTIF(B$204:B268,7777)=0,7777,"Formula"),B268+1)</f>
        <v>1963</v>
      </c>
      <c r="C269" s="17">
        <f t="shared" ca="1" si="3"/>
        <v>1963</v>
      </c>
      <c r="D269" s="17">
        <f t="shared" ca="1" si="4"/>
        <v>1963</v>
      </c>
    </row>
    <row r="270" spans="1:4" ht="15" customHeight="1" x14ac:dyDescent="0.2">
      <c r="A270" s="15" t="str">
        <f t="shared" ref="A270:A309" ca="1" si="5">IF(OR(B270="", B270="Formula"),"","time_yyyy")</f>
        <v>time_yyyy</v>
      </c>
      <c r="B270" s="16">
        <f ca="1">IF(COUNT(B$204:B269)&gt;(survey!G$9-survey!G$8+2),IF(COUNTIF(B$204:B269,7777)=0,7777,"Formula"),B269+1)</f>
        <v>1964</v>
      </c>
      <c r="C270" s="17">
        <f t="shared" ref="C270:C309" ca="1" si="6">IF(B270=7777,"لا أعرف",B270)</f>
        <v>1964</v>
      </c>
      <c r="D270" s="17">
        <f t="shared" ref="D270:D309" ca="1" si="7">IF(B270=7777,"Ne sait pas",B270)</f>
        <v>1964</v>
      </c>
    </row>
    <row r="271" spans="1:4" ht="15" customHeight="1" x14ac:dyDescent="0.2">
      <c r="A271" s="15" t="str">
        <f t="shared" ca="1" si="5"/>
        <v>time_yyyy</v>
      </c>
      <c r="B271" s="16">
        <f ca="1">IF(COUNT(B$204:B270)&gt;(survey!G$9-survey!G$8+2),IF(COUNTIF(B$204:B270,7777)=0,7777,"Formula"),B270+1)</f>
        <v>1965</v>
      </c>
      <c r="C271" s="17">
        <f t="shared" ca="1" si="6"/>
        <v>1965</v>
      </c>
      <c r="D271" s="17">
        <f t="shared" ca="1" si="7"/>
        <v>1965</v>
      </c>
    </row>
    <row r="272" spans="1:4" ht="15" customHeight="1" x14ac:dyDescent="0.2">
      <c r="A272" s="15" t="str">
        <f t="shared" ca="1" si="5"/>
        <v>time_yyyy</v>
      </c>
      <c r="B272" s="16">
        <f ca="1">IF(COUNT(B$204:B271)&gt;(survey!G$9-survey!G$8+2),IF(COUNTIF(B$204:B271,7777)=0,7777,"Formula"),B271+1)</f>
        <v>1966</v>
      </c>
      <c r="C272" s="17">
        <f t="shared" ca="1" si="6"/>
        <v>1966</v>
      </c>
      <c r="D272" s="17">
        <f t="shared" ca="1" si="7"/>
        <v>1966</v>
      </c>
    </row>
    <row r="273" spans="1:4" ht="15" customHeight="1" x14ac:dyDescent="0.2">
      <c r="A273" s="15" t="str">
        <f t="shared" ca="1" si="5"/>
        <v>time_yyyy</v>
      </c>
      <c r="B273" s="16">
        <f ca="1">IF(COUNT(B$204:B272)&gt;(survey!G$9-survey!G$8+2),IF(COUNTIF(B$204:B272,7777)=0,7777,"Formula"),B272+1)</f>
        <v>1967</v>
      </c>
      <c r="C273" s="17">
        <f t="shared" ca="1" si="6"/>
        <v>1967</v>
      </c>
      <c r="D273" s="17">
        <f t="shared" ca="1" si="7"/>
        <v>1967</v>
      </c>
    </row>
    <row r="274" spans="1:4" ht="15" customHeight="1" x14ac:dyDescent="0.2">
      <c r="A274" s="15" t="str">
        <f t="shared" ca="1" si="5"/>
        <v>time_yyyy</v>
      </c>
      <c r="B274" s="16">
        <f ca="1">IF(COUNT(B$204:B273)&gt;(survey!G$9-survey!G$8+2),IF(COUNTIF(B$204:B273,7777)=0,7777,"Formula"),B273+1)</f>
        <v>1968</v>
      </c>
      <c r="C274" s="17">
        <f t="shared" ca="1" si="6"/>
        <v>1968</v>
      </c>
      <c r="D274" s="17">
        <f t="shared" ca="1" si="7"/>
        <v>1968</v>
      </c>
    </row>
    <row r="275" spans="1:4" ht="15" customHeight="1" x14ac:dyDescent="0.2">
      <c r="A275" s="15" t="str">
        <f t="shared" ca="1" si="5"/>
        <v>time_yyyy</v>
      </c>
      <c r="B275" s="16">
        <f ca="1">IF(COUNT(B$204:B274)&gt;(survey!G$9-survey!G$8+2),IF(COUNTIF(B$204:B274,7777)=0,7777,"Formula"),B274+1)</f>
        <v>1969</v>
      </c>
      <c r="C275" s="17">
        <f t="shared" ca="1" si="6"/>
        <v>1969</v>
      </c>
      <c r="D275" s="17">
        <f t="shared" ca="1" si="7"/>
        <v>1969</v>
      </c>
    </row>
    <row r="276" spans="1:4" ht="15" customHeight="1" x14ac:dyDescent="0.2">
      <c r="A276" s="15" t="str">
        <f t="shared" ca="1" si="5"/>
        <v>time_yyyy</v>
      </c>
      <c r="B276" s="16">
        <f ca="1">IF(COUNT(B$204:B275)&gt;(survey!G$9-survey!G$8+2),IF(COUNTIF(B$204:B275,7777)=0,7777,"Formula"),B275+1)</f>
        <v>1970</v>
      </c>
      <c r="C276" s="17">
        <f t="shared" ca="1" si="6"/>
        <v>1970</v>
      </c>
      <c r="D276" s="17">
        <f t="shared" ca="1" si="7"/>
        <v>1970</v>
      </c>
    </row>
    <row r="277" spans="1:4" ht="15" customHeight="1" x14ac:dyDescent="0.2">
      <c r="A277" s="15" t="str">
        <f t="shared" ca="1" si="5"/>
        <v>time_yyyy</v>
      </c>
      <c r="B277" s="16">
        <f ca="1">IF(COUNT(B$204:B276)&gt;(survey!G$9-survey!G$8+2),IF(COUNTIF(B$204:B276,7777)=0,7777,"Formula"),B276+1)</f>
        <v>1971</v>
      </c>
      <c r="C277" s="17">
        <f t="shared" ca="1" si="6"/>
        <v>1971</v>
      </c>
      <c r="D277" s="17">
        <f t="shared" ca="1" si="7"/>
        <v>1971</v>
      </c>
    </row>
    <row r="278" spans="1:4" ht="15" customHeight="1" x14ac:dyDescent="0.2">
      <c r="A278" s="15" t="str">
        <f t="shared" ca="1" si="5"/>
        <v>time_yyyy</v>
      </c>
      <c r="B278" s="16">
        <f ca="1">IF(COUNT(B$204:B277)&gt;(survey!G$9-survey!G$8+2),IF(COUNTIF(B$204:B277,7777)=0,7777,"Formula"),B277+1)</f>
        <v>1972</v>
      </c>
      <c r="C278" s="17">
        <f t="shared" ca="1" si="6"/>
        <v>1972</v>
      </c>
      <c r="D278" s="17">
        <f t="shared" ca="1" si="7"/>
        <v>1972</v>
      </c>
    </row>
    <row r="279" spans="1:4" ht="15" customHeight="1" x14ac:dyDescent="0.2">
      <c r="A279" s="15" t="str">
        <f t="shared" ca="1" si="5"/>
        <v>time_yyyy</v>
      </c>
      <c r="B279" s="16">
        <f ca="1">IF(COUNT(B$204:B278)&gt;(survey!G$9-survey!G$8+2),IF(COUNTIF(B$204:B278,7777)=0,7777,"Formula"),B278+1)</f>
        <v>1973</v>
      </c>
      <c r="C279" s="17">
        <f t="shared" ca="1" si="6"/>
        <v>1973</v>
      </c>
      <c r="D279" s="17">
        <f t="shared" ca="1" si="7"/>
        <v>1973</v>
      </c>
    </row>
    <row r="280" spans="1:4" ht="15" customHeight="1" x14ac:dyDescent="0.2">
      <c r="A280" s="15" t="str">
        <f t="shared" ca="1" si="5"/>
        <v>time_yyyy</v>
      </c>
      <c r="B280" s="16">
        <f ca="1">IF(COUNT(B$204:B279)&gt;(survey!G$9-survey!G$8+2),IF(COUNTIF(B$204:B279,7777)=0,7777,"Formula"),B279+1)</f>
        <v>1974</v>
      </c>
      <c r="C280" s="17">
        <f t="shared" ca="1" si="6"/>
        <v>1974</v>
      </c>
      <c r="D280" s="17">
        <f t="shared" ca="1" si="7"/>
        <v>1974</v>
      </c>
    </row>
    <row r="281" spans="1:4" ht="15" customHeight="1" x14ac:dyDescent="0.2">
      <c r="A281" s="15" t="str">
        <f t="shared" ca="1" si="5"/>
        <v>time_yyyy</v>
      </c>
      <c r="B281" s="16">
        <f ca="1">IF(COUNT(B$204:B280)&gt;(survey!G$9-survey!G$8+2),IF(COUNTIF(B$204:B280,7777)=0,7777,"Formula"),B280+1)</f>
        <v>1975</v>
      </c>
      <c r="C281" s="17">
        <f t="shared" ca="1" si="6"/>
        <v>1975</v>
      </c>
      <c r="D281" s="17">
        <f t="shared" ca="1" si="7"/>
        <v>1975</v>
      </c>
    </row>
    <row r="282" spans="1:4" ht="15" customHeight="1" x14ac:dyDescent="0.2">
      <c r="A282" s="15" t="str">
        <f t="shared" ca="1" si="5"/>
        <v>time_yyyy</v>
      </c>
      <c r="B282" s="16">
        <f ca="1">IF(COUNT(B$204:B281)&gt;(survey!G$9-survey!G$8+2),IF(COUNTIF(B$204:B281,7777)=0,7777,"Formula"),B281+1)</f>
        <v>1976</v>
      </c>
      <c r="C282" s="17">
        <f t="shared" ca="1" si="6"/>
        <v>1976</v>
      </c>
      <c r="D282" s="17">
        <f t="shared" ca="1" si="7"/>
        <v>1976</v>
      </c>
    </row>
    <row r="283" spans="1:4" ht="15" customHeight="1" x14ac:dyDescent="0.2">
      <c r="A283" s="15" t="str">
        <f t="shared" ca="1" si="5"/>
        <v>time_yyyy</v>
      </c>
      <c r="B283" s="16">
        <f ca="1">IF(COUNT(B$204:B282)&gt;(survey!G$9-survey!G$8+2),IF(COUNTIF(B$204:B282,7777)=0,7777,"Formula"),B282+1)</f>
        <v>1977</v>
      </c>
      <c r="C283" s="17">
        <f t="shared" ca="1" si="6"/>
        <v>1977</v>
      </c>
      <c r="D283" s="17">
        <f t="shared" ca="1" si="7"/>
        <v>1977</v>
      </c>
    </row>
    <row r="284" spans="1:4" ht="15" customHeight="1" x14ac:dyDescent="0.2">
      <c r="A284" s="15" t="str">
        <f t="shared" ca="1" si="5"/>
        <v>time_yyyy</v>
      </c>
      <c r="B284" s="16">
        <f ca="1">IF(COUNT(B$204:B283)&gt;(survey!G$9-survey!G$8+2),IF(COUNTIF(B$204:B283,7777)=0,7777,"Formula"),B283+1)</f>
        <v>1978</v>
      </c>
      <c r="C284" s="17">
        <f t="shared" ca="1" si="6"/>
        <v>1978</v>
      </c>
      <c r="D284" s="17">
        <f t="shared" ca="1" si="7"/>
        <v>1978</v>
      </c>
    </row>
    <row r="285" spans="1:4" ht="15" customHeight="1" x14ac:dyDescent="0.2">
      <c r="A285" s="15" t="str">
        <f t="shared" ca="1" si="5"/>
        <v>time_yyyy</v>
      </c>
      <c r="B285" s="16">
        <f ca="1">IF(COUNT(B$204:B284)&gt;(survey!G$9-survey!G$8+2),IF(COUNTIF(B$204:B284,7777)=0,7777,"Formula"),B284+1)</f>
        <v>1979</v>
      </c>
      <c r="C285" s="17">
        <f t="shared" ca="1" si="6"/>
        <v>1979</v>
      </c>
      <c r="D285" s="17">
        <f t="shared" ca="1" si="7"/>
        <v>1979</v>
      </c>
    </row>
    <row r="286" spans="1:4" ht="15" customHeight="1" x14ac:dyDescent="0.2">
      <c r="A286" s="15" t="str">
        <f t="shared" ca="1" si="5"/>
        <v>time_yyyy</v>
      </c>
      <c r="B286" s="16">
        <f ca="1">IF(COUNT(B$204:B285)&gt;(survey!G$9-survey!G$8+2),IF(COUNTIF(B$204:B285,7777)=0,7777,"Formula"),B285+1)</f>
        <v>1980</v>
      </c>
      <c r="C286" s="17">
        <f t="shared" ca="1" si="6"/>
        <v>1980</v>
      </c>
      <c r="D286" s="17">
        <f t="shared" ca="1" si="7"/>
        <v>1980</v>
      </c>
    </row>
    <row r="287" spans="1:4" ht="15" customHeight="1" x14ac:dyDescent="0.2">
      <c r="A287" s="15" t="str">
        <f t="shared" ca="1" si="5"/>
        <v>time_yyyy</v>
      </c>
      <c r="B287" s="16">
        <f ca="1">IF(COUNT(B$204:B286)&gt;(survey!G$9-survey!G$8+2),IF(COUNTIF(B$204:B286,7777)=0,7777,"Formula"),B286+1)</f>
        <v>1981</v>
      </c>
      <c r="C287" s="17">
        <f t="shared" ca="1" si="6"/>
        <v>1981</v>
      </c>
      <c r="D287" s="17">
        <f t="shared" ca="1" si="7"/>
        <v>1981</v>
      </c>
    </row>
    <row r="288" spans="1:4" ht="15" customHeight="1" x14ac:dyDescent="0.2">
      <c r="A288" s="15" t="str">
        <f t="shared" ca="1" si="5"/>
        <v>time_yyyy</v>
      </c>
      <c r="B288" s="16">
        <f ca="1">IF(COUNT(B$204:B287)&gt;(survey!G$9-survey!G$8+2),IF(COUNTIF(B$204:B287,7777)=0,7777,"Formula"),B287+1)</f>
        <v>1982</v>
      </c>
      <c r="C288" s="17">
        <f t="shared" ca="1" si="6"/>
        <v>1982</v>
      </c>
      <c r="D288" s="17">
        <f t="shared" ca="1" si="7"/>
        <v>1982</v>
      </c>
    </row>
    <row r="289" spans="1:4" ht="15" customHeight="1" x14ac:dyDescent="0.2">
      <c r="A289" s="15" t="str">
        <f t="shared" ca="1" si="5"/>
        <v>time_yyyy</v>
      </c>
      <c r="B289" s="16">
        <f ca="1">IF(COUNT(B$204:B288)&gt;(survey!G$9-survey!G$8+2),IF(COUNTIF(B$204:B288,7777)=0,7777,"Formula"),B288+1)</f>
        <v>1983</v>
      </c>
      <c r="C289" s="17">
        <f t="shared" ca="1" si="6"/>
        <v>1983</v>
      </c>
      <c r="D289" s="17">
        <f t="shared" ca="1" si="7"/>
        <v>1983</v>
      </c>
    </row>
    <row r="290" spans="1:4" ht="15" customHeight="1" x14ac:dyDescent="0.2">
      <c r="A290" s="15" t="str">
        <f t="shared" ca="1" si="5"/>
        <v>time_yyyy</v>
      </c>
      <c r="B290" s="16">
        <f ca="1">IF(COUNT(B$204:B289)&gt;(survey!G$9-survey!G$8+2),IF(COUNTIF(B$204:B289,7777)=0,7777,"Formula"),B289+1)</f>
        <v>1984</v>
      </c>
      <c r="C290" s="17">
        <f t="shared" ca="1" si="6"/>
        <v>1984</v>
      </c>
      <c r="D290" s="17">
        <f t="shared" ca="1" si="7"/>
        <v>1984</v>
      </c>
    </row>
    <row r="291" spans="1:4" ht="15" customHeight="1" x14ac:dyDescent="0.2">
      <c r="A291" s="15" t="str">
        <f t="shared" ca="1" si="5"/>
        <v>time_yyyy</v>
      </c>
      <c r="B291" s="16">
        <f ca="1">IF(COUNT(B$204:B290)&gt;(survey!G$9-survey!G$8+2),IF(COUNTIF(B$204:B290,7777)=0,7777,"Formula"),B290+1)</f>
        <v>1985</v>
      </c>
      <c r="C291" s="17">
        <f t="shared" ca="1" si="6"/>
        <v>1985</v>
      </c>
      <c r="D291" s="17">
        <f t="shared" ca="1" si="7"/>
        <v>1985</v>
      </c>
    </row>
    <row r="292" spans="1:4" ht="15" customHeight="1" x14ac:dyDescent="0.2">
      <c r="A292" s="15" t="str">
        <f t="shared" ca="1" si="5"/>
        <v>time_yyyy</v>
      </c>
      <c r="B292" s="16">
        <f ca="1">IF(COUNT(B$204:B291)&gt;(survey!G$9-survey!G$8+2),IF(COUNTIF(B$204:B291,7777)=0,7777,"Formula"),B291+1)</f>
        <v>1986</v>
      </c>
      <c r="C292" s="17">
        <f t="shared" ca="1" si="6"/>
        <v>1986</v>
      </c>
      <c r="D292" s="17">
        <f t="shared" ca="1" si="7"/>
        <v>1986</v>
      </c>
    </row>
    <row r="293" spans="1:4" ht="15" customHeight="1" x14ac:dyDescent="0.2">
      <c r="A293" s="15" t="str">
        <f t="shared" ca="1" si="5"/>
        <v>time_yyyy</v>
      </c>
      <c r="B293" s="16">
        <f ca="1">IF(COUNT(B$204:B292)&gt;(survey!G$9-survey!G$8+2),IF(COUNTIF(B$204:B292,7777)=0,7777,"Formula"),B292+1)</f>
        <v>1987</v>
      </c>
      <c r="C293" s="17">
        <f t="shared" ca="1" si="6"/>
        <v>1987</v>
      </c>
      <c r="D293" s="17">
        <f t="shared" ca="1" si="7"/>
        <v>1987</v>
      </c>
    </row>
    <row r="294" spans="1:4" ht="15" customHeight="1" x14ac:dyDescent="0.2">
      <c r="A294" s="15" t="str">
        <f t="shared" ca="1" si="5"/>
        <v>time_yyyy</v>
      </c>
      <c r="B294" s="16">
        <f ca="1">IF(COUNT(B$204:B293)&gt;(survey!G$9-survey!G$8+2),IF(COUNTIF(B$204:B293,7777)=0,7777,"Formula"),B293+1)</f>
        <v>1988</v>
      </c>
      <c r="C294" s="17">
        <f t="shared" ca="1" si="6"/>
        <v>1988</v>
      </c>
      <c r="D294" s="17">
        <f t="shared" ca="1" si="7"/>
        <v>1988</v>
      </c>
    </row>
    <row r="295" spans="1:4" ht="15" customHeight="1" x14ac:dyDescent="0.2">
      <c r="A295" s="15" t="str">
        <f t="shared" ca="1" si="5"/>
        <v>time_yyyy</v>
      </c>
      <c r="B295" s="16">
        <f ca="1">IF(COUNT(B$204:B294)&gt;(survey!G$9-survey!G$8+2),IF(COUNTIF(B$204:B294,7777)=0,7777,"Formula"),B294+1)</f>
        <v>1989</v>
      </c>
      <c r="C295" s="17">
        <f t="shared" ca="1" si="6"/>
        <v>1989</v>
      </c>
      <c r="D295" s="17">
        <f t="shared" ca="1" si="7"/>
        <v>1989</v>
      </c>
    </row>
    <row r="296" spans="1:4" ht="15" customHeight="1" x14ac:dyDescent="0.2">
      <c r="A296" s="15" t="str">
        <f t="shared" ca="1" si="5"/>
        <v>time_yyyy</v>
      </c>
      <c r="B296" s="16">
        <f ca="1">IF(COUNT(B$204:B295)&gt;(survey!G$9-survey!G$8+2),IF(COUNTIF(B$204:B295,7777)=0,7777,"Formula"),B295+1)</f>
        <v>1990</v>
      </c>
      <c r="C296" s="17">
        <f t="shared" ca="1" si="6"/>
        <v>1990</v>
      </c>
      <c r="D296" s="17">
        <f t="shared" ca="1" si="7"/>
        <v>1990</v>
      </c>
    </row>
    <row r="297" spans="1:4" ht="15" customHeight="1" x14ac:dyDescent="0.2">
      <c r="A297" s="15" t="str">
        <f t="shared" ca="1" si="5"/>
        <v>time_yyyy</v>
      </c>
      <c r="B297" s="16">
        <f ca="1">IF(COUNT(B$204:B296)&gt;(survey!G$9-survey!G$8+2),IF(COUNTIF(B$204:B296,7777)=0,7777,"Formula"),B296+1)</f>
        <v>1991</v>
      </c>
      <c r="C297" s="17">
        <f t="shared" ca="1" si="6"/>
        <v>1991</v>
      </c>
      <c r="D297" s="17">
        <f t="shared" ca="1" si="7"/>
        <v>1991</v>
      </c>
    </row>
    <row r="298" spans="1:4" ht="15" customHeight="1" x14ac:dyDescent="0.2">
      <c r="A298" s="15" t="str">
        <f t="shared" ca="1" si="5"/>
        <v>time_yyyy</v>
      </c>
      <c r="B298" s="16">
        <f ca="1">IF(COUNT(B$204:B297)&gt;(survey!G$9-survey!G$8+2),IF(COUNTIF(B$204:B297,7777)=0,7777,"Formula"),B297+1)</f>
        <v>1992</v>
      </c>
      <c r="C298" s="17">
        <f t="shared" ca="1" si="6"/>
        <v>1992</v>
      </c>
      <c r="D298" s="17">
        <f t="shared" ca="1" si="7"/>
        <v>1992</v>
      </c>
    </row>
    <row r="299" spans="1:4" ht="15" customHeight="1" x14ac:dyDescent="0.2">
      <c r="A299" s="15" t="str">
        <f t="shared" ca="1" si="5"/>
        <v>time_yyyy</v>
      </c>
      <c r="B299" s="16">
        <f ca="1">IF(COUNT(B$204:B298)&gt;(survey!G$9-survey!G$8+2),IF(COUNTIF(B$204:B298,7777)=0,7777,"Formula"),B298+1)</f>
        <v>1993</v>
      </c>
      <c r="C299" s="17">
        <f t="shared" ca="1" si="6"/>
        <v>1993</v>
      </c>
      <c r="D299" s="17">
        <f t="shared" ca="1" si="7"/>
        <v>1993</v>
      </c>
    </row>
    <row r="300" spans="1:4" ht="15" customHeight="1" x14ac:dyDescent="0.2">
      <c r="A300" s="15" t="str">
        <f t="shared" ca="1" si="5"/>
        <v>time_yyyy</v>
      </c>
      <c r="B300" s="16">
        <f ca="1">IF(COUNT(B$204:B299)&gt;(survey!G$9-survey!G$8+2),IF(COUNTIF(B$204:B299,7777)=0,7777,"Formula"),B299+1)</f>
        <v>1994</v>
      </c>
      <c r="C300" s="17">
        <f t="shared" ca="1" si="6"/>
        <v>1994</v>
      </c>
      <c r="D300" s="17">
        <f t="shared" ca="1" si="7"/>
        <v>1994</v>
      </c>
    </row>
    <row r="301" spans="1:4" ht="15" customHeight="1" x14ac:dyDescent="0.2">
      <c r="A301" s="15" t="str">
        <f t="shared" ca="1" si="5"/>
        <v>time_yyyy</v>
      </c>
      <c r="B301" s="16">
        <f ca="1">IF(COUNT(B$204:B300)&gt;(survey!G$9-survey!G$8+2),IF(COUNTIF(B$204:B300,7777)=0,7777,"Formula"),B300+1)</f>
        <v>1995</v>
      </c>
      <c r="C301" s="17">
        <f t="shared" ca="1" si="6"/>
        <v>1995</v>
      </c>
      <c r="D301" s="17">
        <f t="shared" ca="1" si="7"/>
        <v>1995</v>
      </c>
    </row>
    <row r="302" spans="1:4" ht="15" customHeight="1" x14ac:dyDescent="0.2">
      <c r="A302" s="15" t="str">
        <f t="shared" ca="1" si="5"/>
        <v>time_yyyy</v>
      </c>
      <c r="B302" s="16">
        <f ca="1">IF(COUNT(B$204:B301)&gt;(survey!G$9-survey!G$8+2),IF(COUNTIF(B$204:B301,7777)=0,7777,"Formula"),B301+1)</f>
        <v>1996</v>
      </c>
      <c r="C302" s="17">
        <f t="shared" ca="1" si="6"/>
        <v>1996</v>
      </c>
      <c r="D302" s="17">
        <f t="shared" ca="1" si="7"/>
        <v>1996</v>
      </c>
    </row>
    <row r="303" spans="1:4" ht="15" customHeight="1" x14ac:dyDescent="0.2">
      <c r="A303" s="15" t="str">
        <f t="shared" ca="1" si="5"/>
        <v>time_yyyy</v>
      </c>
      <c r="B303" s="16">
        <f ca="1">IF(COUNT(B$204:B302)&gt;(survey!G$9-survey!G$8+2),IF(COUNTIF(B$204:B302,7777)=0,7777,"Formula"),B302+1)</f>
        <v>1997</v>
      </c>
      <c r="C303" s="17">
        <f t="shared" ca="1" si="6"/>
        <v>1997</v>
      </c>
      <c r="D303" s="17">
        <f t="shared" ca="1" si="7"/>
        <v>1997</v>
      </c>
    </row>
    <row r="304" spans="1:4" ht="15" customHeight="1" x14ac:dyDescent="0.2">
      <c r="A304" s="15" t="str">
        <f t="shared" ca="1" si="5"/>
        <v>time_yyyy</v>
      </c>
      <c r="B304" s="16">
        <f ca="1">IF(COUNT(B$204:B303)&gt;(survey!G$9-survey!G$8+2),IF(COUNTIF(B$204:B303,7777)=0,7777,"Formula"),B303+1)</f>
        <v>1998</v>
      </c>
      <c r="C304" s="17">
        <f t="shared" ca="1" si="6"/>
        <v>1998</v>
      </c>
      <c r="D304" s="17">
        <f t="shared" ca="1" si="7"/>
        <v>1998</v>
      </c>
    </row>
    <row r="305" spans="1:4" ht="15" customHeight="1" x14ac:dyDescent="0.2">
      <c r="A305" s="15" t="str">
        <f t="shared" ca="1" si="5"/>
        <v>time_yyyy</v>
      </c>
      <c r="B305" s="16">
        <f ca="1">IF(COUNT(B$204:B304)&gt;(survey!G$9-survey!G$8+2),IF(COUNTIF(B$204:B304,7777)=0,7777,"Formula"),B304+1)</f>
        <v>1999</v>
      </c>
      <c r="C305" s="17">
        <f t="shared" ca="1" si="6"/>
        <v>1999</v>
      </c>
      <c r="D305" s="17">
        <f t="shared" ca="1" si="7"/>
        <v>1999</v>
      </c>
    </row>
    <row r="306" spans="1:4" ht="15" customHeight="1" x14ac:dyDescent="0.2">
      <c r="A306" s="15" t="str">
        <f t="shared" ca="1" si="5"/>
        <v>time_yyyy</v>
      </c>
      <c r="B306" s="16">
        <f ca="1">IF(COUNT(B$204:B305)&gt;(survey!G$9-survey!G$8+2),IF(COUNTIF(B$204:B305,7777)=0,7777,"Formula"),B305+1)</f>
        <v>2000</v>
      </c>
      <c r="C306" s="17">
        <f t="shared" ca="1" si="6"/>
        <v>2000</v>
      </c>
      <c r="D306" s="17">
        <f t="shared" ca="1" si="7"/>
        <v>2000</v>
      </c>
    </row>
    <row r="307" spans="1:4" ht="15" customHeight="1" x14ac:dyDescent="0.2">
      <c r="A307" s="15" t="str">
        <f t="shared" ca="1" si="5"/>
        <v>time_yyyy</v>
      </c>
      <c r="B307" s="16">
        <f ca="1">IF(COUNT(B$204:B306)&gt;(survey!G$9-survey!G$8+2),IF(COUNTIF(B$204:B306,7777)=0,7777,"Formula"),B306+1)</f>
        <v>2001</v>
      </c>
      <c r="C307" s="17">
        <f t="shared" ca="1" si="6"/>
        <v>2001</v>
      </c>
      <c r="D307" s="17">
        <f t="shared" ca="1" si="7"/>
        <v>2001</v>
      </c>
    </row>
    <row r="308" spans="1:4" ht="15" customHeight="1" x14ac:dyDescent="0.2">
      <c r="A308" s="15" t="str">
        <f t="shared" ca="1" si="5"/>
        <v>time_yyyy</v>
      </c>
      <c r="B308" s="16">
        <f ca="1">IF(COUNT(B$204:B307)&gt;(survey!G$9-survey!G$8+2),IF(COUNTIF(B$204:B307,7777)=0,7777,"Formula"),B307+1)</f>
        <v>2002</v>
      </c>
      <c r="C308" s="17">
        <f t="shared" ca="1" si="6"/>
        <v>2002</v>
      </c>
      <c r="D308" s="17">
        <f t="shared" ca="1" si="7"/>
        <v>2002</v>
      </c>
    </row>
    <row r="309" spans="1:4" ht="15" customHeight="1" x14ac:dyDescent="0.2">
      <c r="A309" s="15" t="str">
        <f t="shared" ca="1" si="5"/>
        <v>time_yyyy</v>
      </c>
      <c r="B309" s="16">
        <f ca="1">IF(COUNT(B$204:B308)&gt;(survey!G$9-survey!G$8+2),IF(COUNTIF(B$204:B308,7777)=0,7777,"Formula"),B308+1)</f>
        <v>7777</v>
      </c>
      <c r="C309" s="17" t="str">
        <f t="shared" ca="1" si="6"/>
        <v>لا أعرف</v>
      </c>
      <c r="D309" s="17" t="str">
        <f t="shared" ca="1" si="7"/>
        <v>Ne sait pas</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B10" sqref="B10"/>
    </sheetView>
  </sheetViews>
  <sheetFormatPr defaultColWidth="17.28515625" defaultRowHeight="15" customHeight="1" x14ac:dyDescent="0.2"/>
  <cols>
    <col min="1" max="1" width="60.42578125" customWidth="1"/>
    <col min="2" max="2" width="46.7109375" customWidth="1"/>
    <col min="3" max="3" width="49.42578125" customWidth="1"/>
    <col min="4" max="6" width="13.42578125" customWidth="1"/>
  </cols>
  <sheetData>
    <row r="1" spans="1:6" ht="15" customHeight="1" x14ac:dyDescent="0.2">
      <c r="A1" s="2" t="s">
        <v>31</v>
      </c>
      <c r="B1" s="2" t="s">
        <v>32</v>
      </c>
      <c r="C1" s="4" t="s">
        <v>33</v>
      </c>
      <c r="D1" s="1"/>
      <c r="E1" s="1"/>
      <c r="F1" s="1"/>
    </row>
    <row r="2" spans="1:6" ht="15" customHeight="1" x14ac:dyDescent="0.2">
      <c r="A2" s="2" t="s">
        <v>1247</v>
      </c>
      <c r="B2" s="209" t="s">
        <v>1235</v>
      </c>
      <c r="C2" s="4" t="s">
        <v>293</v>
      </c>
      <c r="D2" s="1"/>
      <c r="E2" s="1"/>
      <c r="F2" s="1"/>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2019-08-15T08:27:35Z</dcterms:modified>
</cp:coreProperties>
</file>