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0" yWindow="360" windowWidth="19395" windowHeight="10995" tabRatio="500"/>
  </bookViews>
  <sheets>
    <sheet name="survey" sheetId="1" r:id="rId1"/>
    <sheet name="choices" sheetId="2" r:id="rId2"/>
    <sheet name="settings" sheetId="3" r:id="rId3"/>
  </sheets>
  <calcPr calcId="145621"/>
</workbook>
</file>

<file path=xl/calcChain.xml><?xml version="1.0" encoding="utf-8"?>
<calcChain xmlns="http://schemas.openxmlformats.org/spreadsheetml/2006/main">
  <c r="I286" i="2" l="1"/>
  <c r="H286" i="2"/>
  <c r="G286" i="2"/>
  <c r="I285" i="2"/>
  <c r="H285" i="2"/>
  <c r="G285" i="2"/>
  <c r="I284" i="2"/>
  <c r="H284" i="2"/>
  <c r="G284" i="2"/>
  <c r="I283" i="2"/>
  <c r="H283" i="2"/>
  <c r="G283" i="2"/>
  <c r="I282" i="2"/>
  <c r="H282" i="2"/>
  <c r="G282" i="2"/>
  <c r="I281" i="2"/>
  <c r="H281" i="2"/>
  <c r="G281" i="2"/>
  <c r="I280" i="2"/>
  <c r="H280" i="2"/>
  <c r="G280" i="2"/>
  <c r="I279" i="2"/>
  <c r="H279" i="2"/>
  <c r="G279" i="2"/>
  <c r="I278" i="2"/>
  <c r="H278" i="2"/>
  <c r="G278" i="2"/>
  <c r="I277" i="2"/>
  <c r="H277" i="2"/>
  <c r="G277" i="2"/>
  <c r="I276" i="2"/>
  <c r="H276" i="2"/>
  <c r="G276" i="2"/>
  <c r="I275" i="2"/>
  <c r="H275" i="2"/>
  <c r="G275" i="2"/>
  <c r="I274" i="2"/>
  <c r="H274" i="2"/>
  <c r="G274" i="2"/>
  <c r="I273" i="2"/>
  <c r="H273" i="2"/>
  <c r="G273" i="2"/>
  <c r="I272" i="2"/>
  <c r="H272" i="2"/>
  <c r="G272" i="2"/>
  <c r="I271" i="2"/>
  <c r="H271" i="2"/>
  <c r="G271" i="2"/>
  <c r="I270" i="2"/>
  <c r="H270" i="2"/>
  <c r="G270" i="2"/>
  <c r="I269" i="2"/>
  <c r="H269" i="2"/>
  <c r="G269" i="2"/>
  <c r="I268" i="2"/>
  <c r="H268" i="2"/>
  <c r="G268" i="2"/>
  <c r="I267" i="2"/>
  <c r="H267" i="2"/>
  <c r="G267" i="2"/>
  <c r="I266" i="2"/>
  <c r="H266" i="2"/>
  <c r="G266" i="2"/>
  <c r="I265" i="2"/>
  <c r="H265" i="2"/>
  <c r="G265" i="2"/>
  <c r="I264" i="2"/>
  <c r="H264" i="2"/>
  <c r="G264" i="2"/>
  <c r="I263" i="2"/>
  <c r="H263" i="2"/>
  <c r="G263" i="2"/>
  <c r="I262" i="2"/>
  <c r="H262" i="2"/>
  <c r="G262" i="2"/>
  <c r="I261" i="2"/>
  <c r="H261" i="2"/>
  <c r="G261" i="2"/>
  <c r="I260" i="2"/>
  <c r="H260" i="2"/>
  <c r="G260" i="2"/>
  <c r="I259" i="2"/>
  <c r="H259" i="2"/>
  <c r="G259" i="2"/>
  <c r="I258" i="2"/>
  <c r="H258" i="2"/>
  <c r="G258" i="2"/>
  <c r="I257" i="2"/>
  <c r="H257" i="2"/>
  <c r="G257" i="2"/>
  <c r="I256" i="2"/>
  <c r="H256" i="2"/>
  <c r="G256" i="2"/>
  <c r="I255" i="2"/>
  <c r="H255" i="2"/>
  <c r="G255" i="2"/>
  <c r="I254" i="2"/>
  <c r="H254" i="2"/>
  <c r="G254" i="2"/>
  <c r="I253" i="2"/>
  <c r="H253" i="2"/>
  <c r="G253" i="2"/>
  <c r="I252" i="2"/>
  <c r="H252" i="2"/>
  <c r="G252" i="2"/>
  <c r="I251" i="2"/>
  <c r="H251" i="2"/>
  <c r="G251" i="2"/>
  <c r="I250" i="2"/>
  <c r="H250" i="2"/>
  <c r="G250" i="2"/>
  <c r="I249" i="2"/>
  <c r="H249" i="2"/>
  <c r="G249" i="2"/>
  <c r="I248" i="2"/>
  <c r="H248" i="2"/>
  <c r="G248" i="2"/>
  <c r="I247" i="2"/>
  <c r="H247" i="2"/>
  <c r="G247" i="2"/>
  <c r="I246" i="2"/>
  <c r="H246" i="2"/>
  <c r="G246" i="2"/>
  <c r="I245" i="2"/>
  <c r="H245" i="2"/>
  <c r="G245" i="2"/>
  <c r="I244" i="2"/>
  <c r="H244" i="2"/>
  <c r="G244" i="2"/>
  <c r="I243" i="2"/>
  <c r="H243" i="2"/>
  <c r="G243" i="2"/>
  <c r="I242" i="2"/>
  <c r="H242" i="2"/>
  <c r="G242" i="2"/>
  <c r="I241" i="2"/>
  <c r="H241" i="2"/>
  <c r="G241" i="2"/>
  <c r="I240" i="2"/>
  <c r="H240" i="2"/>
  <c r="G240" i="2"/>
  <c r="I239" i="2"/>
  <c r="H239" i="2"/>
  <c r="G239" i="2"/>
  <c r="I238" i="2"/>
  <c r="H238" i="2"/>
  <c r="G238" i="2"/>
  <c r="I237" i="2"/>
  <c r="H237" i="2"/>
  <c r="G237" i="2"/>
  <c r="I236" i="2"/>
  <c r="H236" i="2"/>
  <c r="G236" i="2"/>
  <c r="I235" i="2"/>
  <c r="H235" i="2"/>
  <c r="G235" i="2"/>
  <c r="I234" i="2"/>
  <c r="H234" i="2"/>
  <c r="G234" i="2"/>
  <c r="I233" i="2"/>
  <c r="H233" i="2"/>
  <c r="G233" i="2"/>
  <c r="I232" i="2"/>
  <c r="H232" i="2"/>
  <c r="G232" i="2"/>
  <c r="I231" i="2"/>
  <c r="H231" i="2"/>
  <c r="G231" i="2"/>
  <c r="I230" i="2"/>
  <c r="H230" i="2"/>
  <c r="G230" i="2"/>
  <c r="I229" i="2"/>
  <c r="H229" i="2"/>
  <c r="G229" i="2"/>
  <c r="I228" i="2"/>
  <c r="H228" i="2"/>
  <c r="G228" i="2"/>
  <c r="I227" i="2"/>
  <c r="H227" i="2"/>
  <c r="G227" i="2"/>
  <c r="I226" i="2"/>
  <c r="H226" i="2"/>
  <c r="G226" i="2"/>
  <c r="I225" i="2"/>
  <c r="H225" i="2"/>
  <c r="G225" i="2"/>
  <c r="I224" i="2"/>
  <c r="H224" i="2"/>
  <c r="G224" i="2"/>
  <c r="I223" i="2"/>
  <c r="H223" i="2"/>
  <c r="G223" i="2"/>
  <c r="I222" i="2"/>
  <c r="H222" i="2"/>
  <c r="G222" i="2"/>
  <c r="I221" i="2"/>
  <c r="H221" i="2"/>
  <c r="G221" i="2"/>
  <c r="I220" i="2"/>
  <c r="H220" i="2"/>
  <c r="G220" i="2"/>
  <c r="I219" i="2"/>
  <c r="H219" i="2"/>
  <c r="G219" i="2"/>
  <c r="I218" i="2"/>
  <c r="H218" i="2"/>
  <c r="G218" i="2"/>
  <c r="I217" i="2"/>
  <c r="H217" i="2"/>
  <c r="G217" i="2"/>
  <c r="I216" i="2"/>
  <c r="H216" i="2"/>
  <c r="G216" i="2"/>
  <c r="I215" i="2"/>
  <c r="H215" i="2"/>
  <c r="G215" i="2"/>
  <c r="I214" i="2"/>
  <c r="H214" i="2"/>
  <c r="G214" i="2"/>
  <c r="I213" i="2"/>
  <c r="H213" i="2"/>
  <c r="G213" i="2"/>
  <c r="I212" i="2"/>
  <c r="H212" i="2"/>
  <c r="G212" i="2"/>
  <c r="I211" i="2"/>
  <c r="H211" i="2"/>
  <c r="G211" i="2"/>
  <c r="I210" i="2"/>
  <c r="H210" i="2"/>
  <c r="G210" i="2"/>
  <c r="I209" i="2"/>
  <c r="H209" i="2"/>
  <c r="G209" i="2"/>
  <c r="I208" i="2"/>
  <c r="H208" i="2"/>
  <c r="G208" i="2"/>
  <c r="I207" i="2"/>
  <c r="H207" i="2"/>
  <c r="G207" i="2"/>
  <c r="I206" i="2"/>
  <c r="H206" i="2"/>
  <c r="G206" i="2"/>
  <c r="I205" i="2"/>
  <c r="H205" i="2"/>
  <c r="G205" i="2"/>
  <c r="I204" i="2"/>
  <c r="H204" i="2"/>
  <c r="G204" i="2"/>
  <c r="I203" i="2"/>
  <c r="H203" i="2"/>
  <c r="G203" i="2"/>
  <c r="I202" i="2"/>
  <c r="H202" i="2"/>
  <c r="G202" i="2"/>
  <c r="I201" i="2"/>
  <c r="H201" i="2"/>
  <c r="G201" i="2"/>
  <c r="I200" i="2"/>
  <c r="H200" i="2"/>
  <c r="G200" i="2"/>
  <c r="I199" i="2"/>
  <c r="H199" i="2"/>
  <c r="G199" i="2"/>
  <c r="I198" i="2"/>
  <c r="H198" i="2"/>
  <c r="G198" i="2"/>
  <c r="I197" i="2"/>
  <c r="H197" i="2"/>
  <c r="G197" i="2"/>
  <c r="I196" i="2"/>
  <c r="H196" i="2"/>
  <c r="G196" i="2"/>
  <c r="I195" i="2"/>
  <c r="H195" i="2"/>
  <c r="G195" i="2"/>
  <c r="I194" i="2"/>
  <c r="H194" i="2"/>
  <c r="G194" i="2"/>
  <c r="I193" i="2"/>
  <c r="H193" i="2"/>
  <c r="G193" i="2"/>
  <c r="I192" i="2"/>
  <c r="H192" i="2"/>
  <c r="G192" i="2"/>
  <c r="I191" i="2"/>
  <c r="H191" i="2"/>
  <c r="G191" i="2"/>
  <c r="I190" i="2"/>
  <c r="H190" i="2"/>
  <c r="G190" i="2"/>
  <c r="I189" i="2"/>
  <c r="H189" i="2"/>
  <c r="G189" i="2"/>
  <c r="I188" i="2"/>
  <c r="H188" i="2"/>
  <c r="G188" i="2"/>
  <c r="I187" i="2"/>
  <c r="H187" i="2"/>
  <c r="G187" i="2"/>
  <c r="I186" i="2"/>
  <c r="H186" i="2"/>
  <c r="G186" i="2"/>
  <c r="I185" i="2"/>
  <c r="H185" i="2"/>
  <c r="G185" i="2"/>
  <c r="I184" i="2"/>
  <c r="H184" i="2"/>
  <c r="G184" i="2"/>
  <c r="I183" i="2"/>
  <c r="H183" i="2"/>
  <c r="G183" i="2"/>
  <c r="I182" i="2"/>
  <c r="H182" i="2"/>
  <c r="G182" i="2"/>
  <c r="I181" i="2"/>
  <c r="H181" i="2"/>
  <c r="G181" i="2"/>
  <c r="I180" i="2"/>
  <c r="H180" i="2"/>
  <c r="G180" i="2"/>
  <c r="I179" i="2"/>
  <c r="H179" i="2"/>
  <c r="G179" i="2"/>
  <c r="I178" i="2"/>
  <c r="H178" i="2"/>
  <c r="G178" i="2"/>
  <c r="I177" i="2"/>
  <c r="H177" i="2"/>
  <c r="G177" i="2"/>
  <c r="I176" i="2"/>
  <c r="H176" i="2"/>
  <c r="G176" i="2"/>
  <c r="I175" i="2"/>
  <c r="H175" i="2"/>
  <c r="G175" i="2"/>
  <c r="I174" i="2"/>
  <c r="H174" i="2"/>
  <c r="G174" i="2"/>
  <c r="I173" i="2"/>
  <c r="H173" i="2"/>
  <c r="G173" i="2"/>
  <c r="I172" i="2"/>
  <c r="H172" i="2"/>
  <c r="G172" i="2"/>
  <c r="I171" i="2"/>
  <c r="H171" i="2"/>
  <c r="G171" i="2"/>
  <c r="I170" i="2"/>
  <c r="H170" i="2"/>
  <c r="G170" i="2"/>
  <c r="I169" i="2"/>
  <c r="H169" i="2"/>
  <c r="G169" i="2"/>
  <c r="I168" i="2"/>
  <c r="H168" i="2"/>
  <c r="G168" i="2"/>
  <c r="I167" i="2"/>
  <c r="H167" i="2"/>
  <c r="G167" i="2"/>
  <c r="I166" i="2"/>
  <c r="H166" i="2"/>
  <c r="G166" i="2"/>
  <c r="I165" i="2"/>
  <c r="H165" i="2"/>
  <c r="G165" i="2"/>
  <c r="I164" i="2"/>
  <c r="H164" i="2"/>
  <c r="G164" i="2"/>
  <c r="I163" i="2"/>
  <c r="H163" i="2"/>
  <c r="G163" i="2"/>
  <c r="I162" i="2"/>
  <c r="H162" i="2"/>
  <c r="G162" i="2"/>
  <c r="I161" i="2"/>
  <c r="H161" i="2"/>
  <c r="G161" i="2"/>
  <c r="I160" i="2"/>
  <c r="H160" i="2"/>
  <c r="G160" i="2"/>
  <c r="I159" i="2"/>
  <c r="H159" i="2"/>
  <c r="G159" i="2"/>
  <c r="I158" i="2"/>
  <c r="H158" i="2"/>
  <c r="G158" i="2"/>
  <c r="I157" i="2"/>
  <c r="H157" i="2"/>
  <c r="G157" i="2"/>
  <c r="I156" i="2"/>
  <c r="H156" i="2"/>
  <c r="G156" i="2"/>
  <c r="I155" i="2"/>
  <c r="H155" i="2"/>
  <c r="G155" i="2"/>
  <c r="I154" i="2"/>
  <c r="H154" i="2"/>
  <c r="G154" i="2"/>
  <c r="I153" i="2"/>
  <c r="H153" i="2"/>
  <c r="G153" i="2"/>
  <c r="I152" i="2"/>
  <c r="H152" i="2"/>
  <c r="G152" i="2"/>
  <c r="I151" i="2"/>
  <c r="H151" i="2"/>
  <c r="G151" i="2"/>
  <c r="I150" i="2"/>
  <c r="H150" i="2"/>
  <c r="G150" i="2"/>
  <c r="I149" i="2"/>
  <c r="H149" i="2"/>
  <c r="G149" i="2"/>
  <c r="I148" i="2"/>
  <c r="H148" i="2"/>
  <c r="G148" i="2"/>
  <c r="I147" i="2"/>
  <c r="H147" i="2"/>
  <c r="G147" i="2"/>
  <c r="I146" i="2"/>
  <c r="H146" i="2"/>
  <c r="G146" i="2"/>
  <c r="I145" i="2"/>
  <c r="H145" i="2"/>
  <c r="G145" i="2"/>
  <c r="I144" i="2"/>
  <c r="H144" i="2"/>
  <c r="G144" i="2"/>
  <c r="I143" i="2"/>
  <c r="H143" i="2"/>
  <c r="G143" i="2"/>
  <c r="I142" i="2"/>
  <c r="H142" i="2"/>
  <c r="G142" i="2"/>
  <c r="I141" i="2"/>
  <c r="H141" i="2"/>
  <c r="G141" i="2"/>
  <c r="I140" i="2"/>
  <c r="H140" i="2"/>
  <c r="G140" i="2"/>
  <c r="I139" i="2"/>
  <c r="H139" i="2"/>
  <c r="G139" i="2"/>
  <c r="I138" i="2"/>
  <c r="H138" i="2"/>
  <c r="G138" i="2"/>
  <c r="I137" i="2"/>
  <c r="H137" i="2"/>
  <c r="G137" i="2"/>
  <c r="H2" i="2" l="1"/>
  <c r="H3" i="2"/>
  <c r="H4" i="2"/>
  <c r="H5" i="2"/>
  <c r="H6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136" i="2"/>
  <c r="I2" i="2" l="1"/>
  <c r="G2" i="2"/>
  <c r="I3" i="2"/>
  <c r="G3" i="2"/>
  <c r="I4" i="2"/>
  <c r="G4" i="2"/>
  <c r="I5" i="2"/>
  <c r="G5" i="2"/>
  <c r="I6" i="2"/>
  <c r="G6" i="2"/>
  <c r="I8" i="2"/>
  <c r="G8" i="2"/>
  <c r="I9" i="2"/>
  <c r="G9" i="2"/>
  <c r="I10" i="2"/>
  <c r="G10" i="2"/>
  <c r="I11" i="2"/>
  <c r="G11" i="2"/>
  <c r="I12" i="2"/>
  <c r="G12" i="2"/>
  <c r="I13" i="2"/>
  <c r="G13" i="2"/>
  <c r="I14" i="2"/>
  <c r="G14" i="2"/>
  <c r="I15" i="2"/>
  <c r="G15" i="2"/>
  <c r="I16" i="2"/>
  <c r="G16" i="2"/>
  <c r="I17" i="2"/>
  <c r="G17" i="2"/>
  <c r="I18" i="2"/>
  <c r="G18" i="2"/>
  <c r="I19" i="2"/>
  <c r="G19" i="2"/>
  <c r="I20" i="2"/>
  <c r="G20" i="2"/>
  <c r="I21" i="2"/>
  <c r="G21" i="2"/>
  <c r="I22" i="2"/>
  <c r="G22" i="2"/>
  <c r="I23" i="2"/>
  <c r="G23" i="2"/>
  <c r="I24" i="2"/>
  <c r="G24" i="2"/>
  <c r="I25" i="2"/>
  <c r="G25" i="2"/>
  <c r="I26" i="2"/>
  <c r="G26" i="2"/>
  <c r="I27" i="2"/>
  <c r="G27" i="2"/>
  <c r="I28" i="2"/>
  <c r="G28" i="2"/>
  <c r="I29" i="2"/>
  <c r="G29" i="2"/>
  <c r="I30" i="2"/>
  <c r="G30" i="2"/>
  <c r="I31" i="2"/>
  <c r="G31" i="2"/>
  <c r="I32" i="2"/>
  <c r="G32" i="2"/>
  <c r="I33" i="2"/>
  <c r="G33" i="2"/>
  <c r="I34" i="2"/>
  <c r="G34" i="2"/>
  <c r="I35" i="2"/>
  <c r="G35" i="2"/>
  <c r="I36" i="2"/>
  <c r="G36" i="2"/>
  <c r="I37" i="2"/>
  <c r="G37" i="2"/>
  <c r="I38" i="2"/>
  <c r="G38" i="2"/>
  <c r="I39" i="2"/>
  <c r="G39" i="2"/>
  <c r="I40" i="2"/>
  <c r="G40" i="2"/>
  <c r="I41" i="2"/>
  <c r="G41" i="2"/>
  <c r="I42" i="2"/>
  <c r="G42" i="2"/>
  <c r="I43" i="2"/>
  <c r="G43" i="2"/>
  <c r="I44" i="2"/>
  <c r="G44" i="2"/>
  <c r="I45" i="2"/>
  <c r="G45" i="2"/>
  <c r="I46" i="2"/>
  <c r="G46" i="2"/>
  <c r="I47" i="2"/>
  <c r="G47" i="2"/>
  <c r="I48" i="2"/>
  <c r="G48" i="2"/>
  <c r="I49" i="2"/>
  <c r="G49" i="2"/>
  <c r="I50" i="2"/>
  <c r="G50" i="2"/>
  <c r="I51" i="2"/>
  <c r="G51" i="2"/>
  <c r="I52" i="2"/>
  <c r="G52" i="2"/>
  <c r="I53" i="2"/>
  <c r="G53" i="2"/>
  <c r="I54" i="2"/>
  <c r="G54" i="2"/>
  <c r="I55" i="2"/>
  <c r="G55" i="2"/>
  <c r="I56" i="2"/>
  <c r="G56" i="2"/>
  <c r="I57" i="2"/>
  <c r="G57" i="2"/>
  <c r="I58" i="2"/>
  <c r="G58" i="2"/>
  <c r="I136" i="2"/>
  <c r="G136" i="2"/>
  <c r="B59" i="2" l="1"/>
  <c r="D59" i="2" s="1"/>
  <c r="C59" i="2" l="1"/>
  <c r="E59" i="2"/>
  <c r="B60" i="2"/>
  <c r="A59" i="2"/>
  <c r="H59" i="2" s="1"/>
  <c r="C60" i="2" l="1"/>
  <c r="D60" i="2"/>
  <c r="I59" i="2"/>
  <c r="G59" i="2"/>
  <c r="B61" i="2"/>
  <c r="D61" i="2" s="1"/>
  <c r="E60" i="2"/>
  <c r="A60" i="2"/>
  <c r="H60" i="2" s="1"/>
  <c r="C61" i="2" l="1"/>
  <c r="G60" i="2"/>
  <c r="I60" i="2"/>
  <c r="E61" i="2"/>
  <c r="A61" i="2"/>
  <c r="H61" i="2" s="1"/>
  <c r="B62" i="2"/>
  <c r="D62" i="2" s="1"/>
  <c r="C62" i="2" l="1"/>
  <c r="I61" i="2"/>
  <c r="G61" i="2"/>
  <c r="B63" i="2"/>
  <c r="D63" i="2" s="1"/>
  <c r="A62" i="2"/>
  <c r="H62" i="2" s="1"/>
  <c r="E62" i="2"/>
  <c r="C63" i="2" l="1"/>
  <c r="I62" i="2"/>
  <c r="G62" i="2"/>
  <c r="A63" i="2"/>
  <c r="H63" i="2" s="1"/>
  <c r="B64" i="2"/>
  <c r="D64" i="2" s="1"/>
  <c r="E63" i="2"/>
  <c r="C64" i="2" l="1"/>
  <c r="I63" i="2"/>
  <c r="G63" i="2"/>
  <c r="E64" i="2"/>
  <c r="A64" i="2"/>
  <c r="H64" i="2" s="1"/>
  <c r="B65" i="2"/>
  <c r="D65" i="2" s="1"/>
  <c r="C65" i="2" l="1"/>
  <c r="G64" i="2"/>
  <c r="I64" i="2"/>
  <c r="B66" i="2"/>
  <c r="D66" i="2" s="1"/>
  <c r="A65" i="2"/>
  <c r="H65" i="2" s="1"/>
  <c r="E65" i="2"/>
  <c r="C66" i="2" l="1"/>
  <c r="I65" i="2"/>
  <c r="G65" i="2"/>
  <c r="B67" i="2"/>
  <c r="D67" i="2" s="1"/>
  <c r="E66" i="2"/>
  <c r="A66" i="2"/>
  <c r="H66" i="2" s="1"/>
  <c r="A67" i="2" l="1"/>
  <c r="C67" i="2"/>
  <c r="I66" i="2"/>
  <c r="G66" i="2"/>
  <c r="B68" i="2"/>
  <c r="D68" i="2" s="1"/>
  <c r="E67" i="2"/>
  <c r="I67" i="2" l="1"/>
  <c r="H67" i="2"/>
  <c r="G67" i="2"/>
  <c r="C68" i="2"/>
  <c r="A68" i="2"/>
  <c r="H68" i="2" s="1"/>
  <c r="B69" i="2"/>
  <c r="D69" i="2" s="1"/>
  <c r="E68" i="2"/>
  <c r="C69" i="2" l="1"/>
  <c r="G68" i="2"/>
  <c r="I68" i="2"/>
  <c r="E69" i="2"/>
  <c r="A69" i="2"/>
  <c r="H69" i="2" s="1"/>
  <c r="B70" i="2"/>
  <c r="D70" i="2" s="1"/>
  <c r="C70" i="2" l="1"/>
  <c r="I69" i="2"/>
  <c r="G69" i="2"/>
  <c r="A70" i="2"/>
  <c r="H70" i="2" s="1"/>
  <c r="E70" i="2"/>
  <c r="B71" i="2"/>
  <c r="C71" i="2" l="1"/>
  <c r="D71" i="2"/>
  <c r="I70" i="2"/>
  <c r="G70" i="2"/>
  <c r="A71" i="2"/>
  <c r="H71" i="2" s="1"/>
  <c r="E71" i="2"/>
  <c r="B72" i="2"/>
  <c r="C72" i="2" l="1"/>
  <c r="D72" i="2"/>
  <c r="I71" i="2"/>
  <c r="G71" i="2"/>
  <c r="A72" i="2"/>
  <c r="H72" i="2" s="1"/>
  <c r="B73" i="2"/>
  <c r="D73" i="2" s="1"/>
  <c r="E72" i="2"/>
  <c r="A73" i="2" l="1"/>
  <c r="C73" i="2"/>
  <c r="G72" i="2"/>
  <c r="I72" i="2"/>
  <c r="E73" i="2"/>
  <c r="B74" i="2"/>
  <c r="D74" i="2" s="1"/>
  <c r="I73" i="2" l="1"/>
  <c r="H73" i="2"/>
  <c r="G73" i="2"/>
  <c r="C74" i="2"/>
  <c r="A74" i="2"/>
  <c r="H74" i="2" s="1"/>
  <c r="E74" i="2"/>
  <c r="B75" i="2"/>
  <c r="D75" i="2" s="1"/>
  <c r="C75" i="2" l="1"/>
  <c r="I74" i="2"/>
  <c r="G74" i="2"/>
  <c r="B76" i="2"/>
  <c r="E75" i="2"/>
  <c r="A75" i="2"/>
  <c r="H75" i="2" s="1"/>
  <c r="C76" i="2" l="1"/>
  <c r="D76" i="2"/>
  <c r="I75" i="2"/>
  <c r="G75" i="2"/>
  <c r="A76" i="2"/>
  <c r="H76" i="2" s="1"/>
  <c r="E76" i="2"/>
  <c r="B77" i="2"/>
  <c r="C77" i="2" l="1"/>
  <c r="D77" i="2"/>
  <c r="G76" i="2"/>
  <c r="I76" i="2"/>
  <c r="E77" i="2"/>
  <c r="A77" i="2"/>
  <c r="H77" i="2" s="1"/>
  <c r="B78" i="2"/>
  <c r="C78" i="2" l="1"/>
  <c r="D78" i="2"/>
  <c r="I77" i="2"/>
  <c r="G77" i="2"/>
  <c r="A78" i="2"/>
  <c r="H78" i="2" s="1"/>
  <c r="E78" i="2"/>
  <c r="B79" i="2"/>
  <c r="C79" i="2" l="1"/>
  <c r="D79" i="2"/>
  <c r="I78" i="2"/>
  <c r="G78" i="2"/>
  <c r="A79" i="2"/>
  <c r="H79" i="2" s="1"/>
  <c r="E79" i="2"/>
  <c r="B80" i="2"/>
  <c r="D80" i="2" s="1"/>
  <c r="B81" i="2" l="1"/>
  <c r="C80" i="2"/>
  <c r="I79" i="2"/>
  <c r="G79" i="2"/>
  <c r="E80" i="2"/>
  <c r="A80" i="2"/>
  <c r="H80" i="2" s="1"/>
  <c r="C81" i="2" l="1"/>
  <c r="D81" i="2"/>
  <c r="A81" i="2"/>
  <c r="E81" i="2"/>
  <c r="B82" i="2"/>
  <c r="D82" i="2" s="1"/>
  <c r="G80" i="2"/>
  <c r="I80" i="2"/>
  <c r="I81" i="2" l="1"/>
  <c r="H81" i="2"/>
  <c r="G81" i="2"/>
  <c r="B83" i="2"/>
  <c r="A82" i="2"/>
  <c r="E82" i="2"/>
  <c r="C82" i="2"/>
  <c r="C83" i="2" l="1"/>
  <c r="D83" i="2"/>
  <c r="I82" i="2"/>
  <c r="H82" i="2"/>
  <c r="G82" i="2"/>
  <c r="A83" i="2"/>
  <c r="E83" i="2"/>
  <c r="B84" i="2"/>
  <c r="A84" i="2" l="1"/>
  <c r="H84" i="2" s="1"/>
  <c r="D84" i="2"/>
  <c r="I83" i="2"/>
  <c r="H83" i="2"/>
  <c r="C84" i="2"/>
  <c r="E84" i="2"/>
  <c r="B85" i="2"/>
  <c r="G83" i="2"/>
  <c r="I84" i="2" l="1"/>
  <c r="G84" i="2"/>
  <c r="C85" i="2"/>
  <c r="D85" i="2"/>
  <c r="B86" i="2"/>
  <c r="A85" i="2"/>
  <c r="E85" i="2"/>
  <c r="B87" i="2" l="1"/>
  <c r="A87" i="2" s="1"/>
  <c r="D86" i="2"/>
  <c r="G85" i="2"/>
  <c r="H85" i="2"/>
  <c r="A86" i="2"/>
  <c r="E86" i="2"/>
  <c r="C86" i="2"/>
  <c r="I85" i="2"/>
  <c r="C87" i="2" l="1"/>
  <c r="B88" i="2"/>
  <c r="C88" i="2" s="1"/>
  <c r="E87" i="2"/>
  <c r="D87" i="2"/>
  <c r="G86" i="2"/>
  <c r="H86" i="2"/>
  <c r="G87" i="2"/>
  <c r="H87" i="2"/>
  <c r="I86" i="2"/>
  <c r="B89" i="2"/>
  <c r="E88" i="2"/>
  <c r="I87" i="2"/>
  <c r="A88" i="2" l="1"/>
  <c r="H88" i="2" s="1"/>
  <c r="D88" i="2"/>
  <c r="C89" i="2"/>
  <c r="D89" i="2"/>
  <c r="B90" i="2"/>
  <c r="E89" i="2"/>
  <c r="A89" i="2"/>
  <c r="I88" i="2" l="1"/>
  <c r="G88" i="2"/>
  <c r="C90" i="2"/>
  <c r="D90" i="2"/>
  <c r="I89" i="2"/>
  <c r="H89" i="2"/>
  <c r="B91" i="2"/>
  <c r="A90" i="2"/>
  <c r="H90" i="2" s="1"/>
  <c r="E90" i="2"/>
  <c r="G89" i="2"/>
  <c r="C91" i="2" l="1"/>
  <c r="D91" i="2"/>
  <c r="B92" i="2"/>
  <c r="A91" i="2"/>
  <c r="E91" i="2"/>
  <c r="G90" i="2"/>
  <c r="I90" i="2"/>
  <c r="C92" i="2" l="1"/>
  <c r="D92" i="2"/>
  <c r="I91" i="2"/>
  <c r="H91" i="2"/>
  <c r="B93" i="2"/>
  <c r="G91" i="2"/>
  <c r="E92" i="2"/>
  <c r="A92" i="2"/>
  <c r="B94" i="2" l="1"/>
  <c r="E94" i="2" s="1"/>
  <c r="D93" i="2"/>
  <c r="G92" i="2"/>
  <c r="H92" i="2"/>
  <c r="A93" i="2"/>
  <c r="C93" i="2"/>
  <c r="E93" i="2"/>
  <c r="I92" i="2"/>
  <c r="A94" i="2" l="1"/>
  <c r="G94" i="2" s="1"/>
  <c r="B95" i="2"/>
  <c r="C95" i="2"/>
  <c r="D95" i="2"/>
  <c r="C94" i="2"/>
  <c r="D94" i="2"/>
  <c r="I93" i="2"/>
  <c r="H93" i="2"/>
  <c r="E95" i="2"/>
  <c r="B96" i="2"/>
  <c r="A95" i="2"/>
  <c r="G93" i="2"/>
  <c r="I94" i="2" l="1"/>
  <c r="H94" i="2"/>
  <c r="C96" i="2"/>
  <c r="D96" i="2"/>
  <c r="I95" i="2"/>
  <c r="H95" i="2"/>
  <c r="G95" i="2"/>
  <c r="B97" i="2"/>
  <c r="E96" i="2"/>
  <c r="A96" i="2"/>
  <c r="C97" i="2" l="1"/>
  <c r="D97" i="2"/>
  <c r="G96" i="2"/>
  <c r="H96" i="2"/>
  <c r="B98" i="2"/>
  <c r="A97" i="2"/>
  <c r="E97" i="2"/>
  <c r="I96" i="2"/>
  <c r="B99" i="2" l="1"/>
  <c r="E99" i="2" s="1"/>
  <c r="D98" i="2"/>
  <c r="I97" i="2"/>
  <c r="H97" i="2"/>
  <c r="E98" i="2"/>
  <c r="C98" i="2"/>
  <c r="A98" i="2"/>
  <c r="G97" i="2"/>
  <c r="A99" i="2" l="1"/>
  <c r="H99" i="2" s="1"/>
  <c r="B100" i="2"/>
  <c r="C100" i="2" s="1"/>
  <c r="D100" i="2"/>
  <c r="C99" i="2"/>
  <c r="D99" i="2"/>
  <c r="I98" i="2"/>
  <c r="H98" i="2"/>
  <c r="G98" i="2"/>
  <c r="A100" i="2"/>
  <c r="H100" i="2" s="1"/>
  <c r="E100" i="2"/>
  <c r="B101" i="2"/>
  <c r="G99" i="2" l="1"/>
  <c r="I99" i="2"/>
  <c r="C101" i="2"/>
  <c r="D101" i="2"/>
  <c r="G100" i="2"/>
  <c r="I100" i="2"/>
  <c r="A101" i="2"/>
  <c r="H101" i="2" s="1"/>
  <c r="E101" i="2"/>
  <c r="B102" i="2"/>
  <c r="C102" i="2" l="1"/>
  <c r="D102" i="2"/>
  <c r="I101" i="2"/>
  <c r="G101" i="2"/>
  <c r="A102" i="2"/>
  <c r="H102" i="2" s="1"/>
  <c r="E102" i="2"/>
  <c r="B103" i="2"/>
  <c r="C103" i="2" l="1"/>
  <c r="D103" i="2"/>
  <c r="I102" i="2"/>
  <c r="G102" i="2"/>
  <c r="A103" i="2"/>
  <c r="H103" i="2" s="1"/>
  <c r="E103" i="2"/>
  <c r="B104" i="2"/>
  <c r="C104" i="2" l="1"/>
  <c r="D104" i="2"/>
  <c r="I103" i="2"/>
  <c r="G103" i="2"/>
  <c r="E104" i="2"/>
  <c r="A104" i="2"/>
  <c r="H104" i="2" s="1"/>
  <c r="B105" i="2"/>
  <c r="C105" i="2" l="1"/>
  <c r="D105" i="2"/>
  <c r="G104" i="2"/>
  <c r="I104" i="2"/>
  <c r="A105" i="2"/>
  <c r="H105" i="2" s="1"/>
  <c r="E105" i="2"/>
  <c r="B106" i="2"/>
  <c r="C106" i="2" l="1"/>
  <c r="D106" i="2"/>
  <c r="I105" i="2"/>
  <c r="G105" i="2"/>
  <c r="B107" i="2"/>
  <c r="E106" i="2"/>
  <c r="A106" i="2"/>
  <c r="H106" i="2" s="1"/>
  <c r="C107" i="2" l="1"/>
  <c r="D107" i="2"/>
  <c r="I106" i="2"/>
  <c r="G106" i="2"/>
  <c r="A107" i="2"/>
  <c r="H107" i="2" s="1"/>
  <c r="E107" i="2"/>
  <c r="B108" i="2"/>
  <c r="C108" i="2" l="1"/>
  <c r="D108" i="2"/>
  <c r="I107" i="2"/>
  <c r="G107" i="2"/>
  <c r="E108" i="2"/>
  <c r="A108" i="2"/>
  <c r="H108" i="2" s="1"/>
  <c r="B109" i="2"/>
  <c r="C109" i="2" l="1"/>
  <c r="D109" i="2"/>
  <c r="G108" i="2"/>
  <c r="I108" i="2"/>
  <c r="B110" i="2"/>
  <c r="A109" i="2"/>
  <c r="H109" i="2" s="1"/>
  <c r="E109" i="2"/>
  <c r="C110" i="2" l="1"/>
  <c r="D110" i="2"/>
  <c r="I109" i="2"/>
  <c r="G109" i="2"/>
  <c r="E110" i="2"/>
  <c r="A110" i="2"/>
  <c r="H110" i="2" s="1"/>
  <c r="B111" i="2"/>
  <c r="C111" i="2" l="1"/>
  <c r="D111" i="2"/>
  <c r="I110" i="2"/>
  <c r="G110" i="2"/>
  <c r="E111" i="2"/>
  <c r="B112" i="2"/>
  <c r="A111" i="2"/>
  <c r="H111" i="2" s="1"/>
  <c r="C112" i="2" l="1"/>
  <c r="D112" i="2"/>
  <c r="I111" i="2"/>
  <c r="G111" i="2"/>
  <c r="B113" i="2"/>
  <c r="A112" i="2"/>
  <c r="H112" i="2" s="1"/>
  <c r="E112" i="2"/>
  <c r="C113" i="2" l="1"/>
  <c r="D113" i="2"/>
  <c r="G112" i="2"/>
  <c r="I112" i="2"/>
  <c r="A113" i="2"/>
  <c r="H113" i="2" s="1"/>
  <c r="B114" i="2"/>
  <c r="E113" i="2"/>
  <c r="C114" i="2" l="1"/>
  <c r="D114" i="2"/>
  <c r="I113" i="2"/>
  <c r="G113" i="2"/>
  <c r="B115" i="2"/>
  <c r="A114" i="2"/>
  <c r="H114" i="2" s="1"/>
  <c r="E114" i="2"/>
  <c r="C115" i="2" l="1"/>
  <c r="D115" i="2"/>
  <c r="I114" i="2"/>
  <c r="G114" i="2"/>
  <c r="B116" i="2"/>
  <c r="A115" i="2"/>
  <c r="H115" i="2" s="1"/>
  <c r="E115" i="2"/>
  <c r="C116" i="2" l="1"/>
  <c r="D116" i="2"/>
  <c r="I115" i="2"/>
  <c r="G115" i="2"/>
  <c r="A116" i="2"/>
  <c r="H116" i="2" s="1"/>
  <c r="B117" i="2"/>
  <c r="E116" i="2"/>
  <c r="C117" i="2" l="1"/>
  <c r="D117" i="2"/>
  <c r="G116" i="2"/>
  <c r="I116" i="2"/>
  <c r="A117" i="2"/>
  <c r="H117" i="2" s="1"/>
  <c r="E117" i="2"/>
  <c r="B118" i="2"/>
  <c r="C118" i="2" l="1"/>
  <c r="D118" i="2"/>
  <c r="I117" i="2"/>
  <c r="G117" i="2"/>
  <c r="E118" i="2"/>
  <c r="A118" i="2"/>
  <c r="H118" i="2" s="1"/>
  <c r="B119" i="2"/>
  <c r="C119" i="2" l="1"/>
  <c r="D119" i="2"/>
  <c r="I118" i="2"/>
  <c r="G118" i="2"/>
  <c r="A119" i="2"/>
  <c r="H119" i="2" s="1"/>
  <c r="E119" i="2"/>
  <c r="B120" i="2"/>
  <c r="C120" i="2" l="1"/>
  <c r="D120" i="2"/>
  <c r="I119" i="2"/>
  <c r="G119" i="2"/>
  <c r="A120" i="2"/>
  <c r="H120" i="2" s="1"/>
  <c r="E120" i="2"/>
  <c r="B121" i="2"/>
  <c r="C121" i="2" l="1"/>
  <c r="D121" i="2"/>
  <c r="G120" i="2"/>
  <c r="I120" i="2"/>
  <c r="A121" i="2"/>
  <c r="H121" i="2" s="1"/>
  <c r="E121" i="2"/>
  <c r="B122" i="2"/>
  <c r="C122" i="2" l="1"/>
  <c r="D122" i="2"/>
  <c r="I121" i="2"/>
  <c r="G121" i="2"/>
  <c r="A122" i="2"/>
  <c r="H122" i="2" s="1"/>
  <c r="E122" i="2"/>
  <c r="B123" i="2"/>
  <c r="C123" i="2" l="1"/>
  <c r="D123" i="2"/>
  <c r="I122" i="2"/>
  <c r="G122" i="2"/>
  <c r="A123" i="2"/>
  <c r="H123" i="2" s="1"/>
  <c r="E123" i="2"/>
  <c r="B124" i="2"/>
  <c r="C124" i="2" l="1"/>
  <c r="D124" i="2"/>
  <c r="I123" i="2"/>
  <c r="G123" i="2"/>
  <c r="A124" i="2"/>
  <c r="H124" i="2" s="1"/>
  <c r="E124" i="2"/>
  <c r="B125" i="2"/>
  <c r="C125" i="2" l="1"/>
  <c r="D125" i="2"/>
  <c r="G124" i="2"/>
  <c r="I124" i="2"/>
  <c r="A125" i="2"/>
  <c r="H125" i="2" s="1"/>
  <c r="E125" i="2"/>
  <c r="B126" i="2"/>
  <c r="C126" i="2" l="1"/>
  <c r="D126" i="2"/>
  <c r="I125" i="2"/>
  <c r="G125" i="2"/>
  <c r="A126" i="2"/>
  <c r="H126" i="2" s="1"/>
  <c r="E126" i="2"/>
  <c r="B127" i="2"/>
  <c r="C127" i="2" l="1"/>
  <c r="D127" i="2"/>
  <c r="I126" i="2"/>
  <c r="G126" i="2"/>
  <c r="A127" i="2"/>
  <c r="H127" i="2" s="1"/>
  <c r="E127" i="2"/>
  <c r="B128" i="2"/>
  <c r="C128" i="2" l="1"/>
  <c r="D128" i="2"/>
  <c r="I127" i="2"/>
  <c r="G127" i="2"/>
  <c r="A128" i="2"/>
  <c r="H128" i="2" s="1"/>
  <c r="E128" i="2"/>
  <c r="B129" i="2"/>
  <c r="C129" i="2" l="1"/>
  <c r="D129" i="2"/>
  <c r="G128" i="2"/>
  <c r="I128" i="2"/>
  <c r="A129" i="2"/>
  <c r="H129" i="2" s="1"/>
  <c r="E129" i="2"/>
  <c r="B130" i="2"/>
  <c r="C130" i="2" l="1"/>
  <c r="D130" i="2"/>
  <c r="I129" i="2"/>
  <c r="G129" i="2"/>
  <c r="A130" i="2"/>
  <c r="H130" i="2" s="1"/>
  <c r="E130" i="2"/>
  <c r="B131" i="2"/>
  <c r="C131" i="2" l="1"/>
  <c r="D131" i="2"/>
  <c r="I130" i="2"/>
  <c r="G130" i="2"/>
  <c r="A131" i="2"/>
  <c r="H131" i="2" s="1"/>
  <c r="E131" i="2"/>
  <c r="B132" i="2"/>
  <c r="C132" i="2" l="1"/>
  <c r="D132" i="2"/>
  <c r="I131" i="2"/>
  <c r="G131" i="2"/>
  <c r="A132" i="2"/>
  <c r="H132" i="2" s="1"/>
  <c r="E132" i="2"/>
  <c r="B133" i="2"/>
  <c r="C133" i="2" l="1"/>
  <c r="D133" i="2"/>
  <c r="G132" i="2"/>
  <c r="I132" i="2"/>
  <c r="A133" i="2"/>
  <c r="H133" i="2" s="1"/>
  <c r="E133" i="2"/>
  <c r="B134" i="2"/>
  <c r="C134" i="2" l="1"/>
  <c r="D134" i="2"/>
  <c r="I133" i="2"/>
  <c r="G133" i="2"/>
  <c r="A134" i="2"/>
  <c r="H134" i="2" s="1"/>
  <c r="E134" i="2"/>
  <c r="B135" i="2"/>
  <c r="C135" i="2" l="1"/>
  <c r="D135" i="2"/>
  <c r="I134" i="2"/>
  <c r="G134" i="2"/>
  <c r="A135" i="2"/>
  <c r="H135" i="2" s="1"/>
  <c r="E135" i="2"/>
  <c r="I135" i="2" l="1"/>
  <c r="G135" i="2"/>
</calcChain>
</file>

<file path=xl/sharedStrings.xml><?xml version="1.0" encoding="utf-8"?>
<sst xmlns="http://schemas.openxmlformats.org/spreadsheetml/2006/main" count="1343" uniqueCount="508">
  <si>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</si>
  <si>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</si>
  <si>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</si>
  <si>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</si>
  <si>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</si>
  <si>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</si>
  <si>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</si>
  <si>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</si>
  <si>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</si>
  <si>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</si>
  <si>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</si>
  <si>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</si>
  <si>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</si>
  <si>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</si>
  <si>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</si>
  <si>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</si>
  <si>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</si>
  <si>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I3</t>
  </si>
  <si>
    <t>I4</t>
  </si>
  <si>
    <t>end group</t>
  </si>
  <si>
    <t>consent_language_name</t>
  </si>
  <si>
    <t>Consent, Interview Language and Name</t>
  </si>
  <si>
    <t>select_one y_n</t>
  </si>
  <si>
    <t>time</t>
  </si>
  <si>
    <t>I7</t>
  </si>
  <si>
    <t>list name</t>
  </si>
  <si>
    <t>I8</t>
  </si>
  <si>
    <t>title</t>
  </si>
  <si>
    <t>form_id</t>
  </si>
  <si>
    <t>instance_name</t>
  </si>
  <si>
    <t>y_n</t>
  </si>
  <si>
    <t>Yes</t>
  </si>
  <si>
    <t>No</t>
  </si>
  <si>
    <t>lang</t>
  </si>
  <si>
    <t>English</t>
  </si>
  <si>
    <t>m_f</t>
  </si>
  <si>
    <t>Male</t>
  </si>
  <si>
    <t>Female</t>
  </si>
  <si>
    <t>pulldata('STEPS','family_surname','hhid_key','1')</t>
  </si>
  <si>
    <t>I9</t>
  </si>
  <si>
    <t>pulldata('STEPS','first_name','hhid_key','1')</t>
  </si>
  <si>
    <t>pid</t>
  </si>
  <si>
    <t>pulldata('STEPS','member_id','hhid_key','1')</t>
  </si>
  <si>
    <t>select_one m_f</t>
  </si>
  <si>
    <t>C1</t>
  </si>
  <si>
    <t>Observe only, do not ask.</t>
  </si>
  <si>
    <t>pulldata('STEPS','gender','hhid_key','1')</t>
  </si>
  <si>
    <t>field-list</t>
  </si>
  <si>
    <t>Don't know</t>
  </si>
  <si>
    <t>month</t>
  </si>
  <si>
    <t>year</t>
  </si>
  <si>
    <t>C3</t>
  </si>
  <si>
    <t>int(pulldata('STEPS','age','hhid_key','1'))</t>
  </si>
  <si>
    <t>note</t>
  </si>
  <si>
    <t>minimal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</si>
  <si>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</si>
  <si>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</si>
  <si>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</si>
  <si>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</si>
  <si>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</si>
  <si>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</si>
  <si>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</si>
  <si>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</si>
  <si>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</si>
  <si>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B10</t>
  </si>
  <si>
    <t>B13</t>
  </si>
  <si>
    <t>pulldata('STEPS','form_name','hhid_key','1')</t>
  </si>
  <si>
    <t>label::English</t>
  </si>
  <si>
    <t>demographics</t>
  </si>
  <si>
    <t>Demographic Information</t>
  </si>
  <si>
    <t>B8</t>
  </si>
  <si>
    <t>B5</t>
  </si>
  <si>
    <t>Blood Glucose</t>
  </si>
  <si>
    <t>blood_glucose</t>
  </si>
  <si>
    <t>blood_lipids</t>
  </si>
  <si>
    <t>urinary_sodium_creatinine</t>
  </si>
  <si>
    <t>Urinary sodium and creatinine</t>
  </si>
  <si>
    <t>Blood Lipids</t>
  </si>
  <si>
    <t>media::image::English</t>
  </si>
  <si>
    <t>day</t>
  </si>
  <si>
    <t>C2a</t>
  </si>
  <si>
    <t>C2b</t>
  </si>
  <si>
    <t>C2c</t>
  </si>
  <si>
    <t xml:space="preserve"> ${C2a}='77'</t>
  </si>
  <si>
    <t>Step3Chk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</si>
  <si>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</si>
  <si>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</si>
  <si>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</si>
  <si>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${B1} = '2'</t>
  </si>
  <si>
    <t>ID must be a positive number.</t>
  </si>
  <si>
    <t>pid_note</t>
  </si>
  <si>
    <t>PID: ${pid}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</si>
  <si>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</si>
  <si>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</si>
  <si>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</si>
  <si>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</si>
  <si>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</si>
  <si>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</si>
  <si>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</si>
  <si>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</si>
  <si>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</si>
  <si>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</si>
  <si>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</si>
  <si>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</si>
  <si>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</si>
  <si>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</si>
  <si>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</si>
  <si>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</si>
  <si>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</si>
  <si>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</si>
  <si>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</si>
  <si>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</si>
  <si>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</si>
  <si>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</si>
  <si>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</si>
  <si>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</si>
  <si>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</si>
  <si>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</si>
  <si>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</si>
  <si>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</si>
  <si>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</si>
  <si>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</si>
  <si>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</si>
  <si>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</si>
  <si>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</si>
  <si>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</si>
  <si>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select_one time_dd</t>
  </si>
  <si>
    <t>77</t>
  </si>
  <si>
    <t>select_one time_mm</t>
  </si>
  <si>
    <t>select_one time_yyyy</t>
  </si>
  <si>
    <t>C2grp</t>
  </si>
  <si>
    <t>&lt;/C2grp&gt;</t>
  </si>
  <si>
    <t>dobnote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</si>
  <si>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</si>
  <si>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</si>
  <si>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</si>
  <si>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</si>
  <si>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</si>
  <si>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</si>
  <si>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</si>
  <si>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</si>
  <si>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</si>
  <si>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</si>
  <si>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</si>
  <si>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</si>
  <si>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Select "Don't know" in all fields if complete date of birth is not known.</t>
  </si>
  <si>
    <t>minage</t>
  </si>
  <si>
    <t>maxage</t>
  </si>
  <si>
    <t>.&gt;=${minage} and .&lt;=${maxage}</t>
  </si>
  <si>
    <t>Date of birth</t>
  </si>
  <si>
    <t>Age must be within the age range of the survey.</t>
  </si>
  <si>
    <t>(.&gt;=1 and .&lt;=12 and ${C2a}!=77) or (.=77 and ${C2a}=77)</t>
  </si>
  <si>
    <t>C2: What is your date of birth?</t>
  </si>
  <si>
    <t>I3. Interviewer ID</t>
  </si>
  <si>
    <t>I8. Family Surname</t>
  </si>
  <si>
    <t>I9. First Name</t>
  </si>
  <si>
    <t>C1. Sex</t>
  </si>
  <si>
    <t>C3. How old are you?</t>
  </si>
  <si>
    <t>(.&gt;=1945 and .&lt;=2015 and ${C2a}!=77 and ${C2b}!=77) or (.=7777 and ${C2a}=77 and ${C2b}=77)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</si>
  <si>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</si>
  <si>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</si>
  <si>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</si>
  <si>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</si>
  <si>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</si>
  <si>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</si>
  <si>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</si>
  <si>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>B8. Total cholesterol (mmol/l)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</si>
  <si>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</si>
  <si>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</si>
  <si>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</si>
  <si>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You cannot enter a partial date of birth. Select "Don't know" in all fields if complete date of birth is not known.</t>
  </si>
  <si>
    <t>constraint_message::English</t>
  </si>
  <si>
    <t>hint::English</t>
  </si>
  <si>
    <t>required_message::English</t>
  </si>
  <si>
    <t>constraint_message::Русский</t>
  </si>
  <si>
    <t>hint::Русский</t>
  </si>
  <si>
    <t>required_message::Русский</t>
  </si>
  <si>
    <t>media::image::Русский</t>
  </si>
  <si>
    <t>label::Русский</t>
  </si>
  <si>
    <t>I3. Идентификационный номер интервьюера/ опрашивающего</t>
  </si>
  <si>
    <t>Код должен быть положительным числом</t>
  </si>
  <si>
    <t>Пожалуйста, введите ответ на все вопросы на экране.</t>
  </si>
  <si>
    <t>Получение согласия, язык проведения опроса и имя</t>
  </si>
  <si>
    <t>I8. Фамилия</t>
  </si>
  <si>
    <t>I9. Имя</t>
  </si>
  <si>
    <t>Демографическая информация</t>
  </si>
  <si>
    <t>C1. Пол</t>
  </si>
  <si>
    <t>Дата рождения</t>
  </si>
  <si>
    <t>C2: Дата Вашего рождения?</t>
  </si>
  <si>
    <t>день</t>
  </si>
  <si>
    <t>месяц</t>
  </si>
  <si>
    <t>год</t>
  </si>
  <si>
    <t>(мужской / женский по внешним признакам)</t>
  </si>
  <si>
    <t>Выберите "Не знаю" во все поля, если полная дата рождения не известна.</t>
  </si>
  <si>
    <t>Вы не можете ввести частичную дату рождения. Выберите "Не знаю" во все поля, если полная дата рождения не известна.</t>
  </si>
  <si>
    <t>Да</t>
  </si>
  <si>
    <t>Нет</t>
  </si>
  <si>
    <t>Английский</t>
  </si>
  <si>
    <t>Мужской</t>
  </si>
  <si>
    <t>Женский</t>
  </si>
  <si>
    <t>C3. Сколько Вам лет?</t>
  </si>
  <si>
    <t>Возраст должен быть в пределах возрастного диапазона исследования.</t>
  </si>
  <si>
    <t>Не знаю</t>
  </si>
  <si>
    <t>Russian</t>
  </si>
  <si>
    <t>Русский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</si>
  <si>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</si>
  <si>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</si>
  <si>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</si>
  <si>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</si>
  <si>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</si>
  <si>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</si>
  <si>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</si>
  <si>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</si>
  <si>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</si>
  <si>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</si>
  <si>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</si>
  <si>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</si>
  <si>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Идентификатор должен быть положительным числом.</t>
  </si>
  <si>
    <t>Согласился ли респондент принимать участие в третьем этапе (биохимические показатели)?</t>
  </si>
  <si>
    <t>Этап 3. Биохимические показатели</t>
  </si>
  <si>
    <t>Уровень сахара в крови</t>
  </si>
  <si>
    <t>B2. Идентификатор лаборанта</t>
  </si>
  <si>
    <t>B3. Идентификатор устройства</t>
  </si>
  <si>
    <t>B4. В какое время дня был взят анализ (по 24-часовой шкале)</t>
  </si>
  <si>
    <t xml:space="preserve"> Уровень глюкозы в крови натощак должен быть в пределах 1.1 и 33.3 ммоль/л.</t>
  </si>
  <si>
    <t>Липиды в крови</t>
  </si>
  <si>
    <t>Общий холестерин должен быть в пределах 2.59 и 10.36 ммоль/л.</t>
  </si>
  <si>
    <t>Натрий и креатинин в моче</t>
  </si>
  <si>
    <t>(.&gt;=1.1 and .&lt;=33.3) or .=77</t>
  </si>
  <si>
    <t>(.&gt;=2.59 and .&lt;=10.36) or .=77</t>
  </si>
  <si>
    <t>Enter '77' if participant has refused or if there is a problem with the reading.</t>
  </si>
  <si>
    <t>barcode</t>
  </si>
  <si>
    <t>Scan the barcode on the participant's Clinic Appointment Card</t>
  </si>
  <si>
    <t>Participant ID</t>
  </si>
  <si>
    <t>Идентификационный номер участника</t>
  </si>
  <si>
    <t>pidgrp</t>
  </si>
  <si>
    <t>${Step3Chk}='1'</t>
  </si>
  <si>
    <t>Вводите '77' если участник отказался или в случае ошибочных результатов.</t>
  </si>
  <si>
    <t>Просканируйте QR код на карточке направления участника</t>
  </si>
  <si>
    <t>qrcode_manual</t>
  </si>
  <si>
    <t>barcode_manual</t>
  </si>
  <si>
    <t>${barcode} = ''</t>
  </si>
  <si>
    <t>Если не получается просканировать QR код, введите его ниже вручную.</t>
  </si>
  <si>
    <t>Можно ввести только цифры и латинские буквы: "a", "b" и "c" (всего 5 знаков).</t>
  </si>
  <si>
    <t>If you can't scan the QR code, please enter it manually below.</t>
  </si>
  <si>
    <t>Please enter only digits: 0-9 and letters: a-c (5 characters in total).</t>
  </si>
  <si>
    <t>B17</t>
  </si>
  <si>
    <t>(.&gt;=0.3 and .&lt;=2.59) or .=77</t>
  </si>
  <si>
    <t>B17. HDL Cholesterol (mmol/l)</t>
  </si>
  <si>
    <t>HDL must be at least 0.3 mmol/l and no more than 2.59 mmol/l.</t>
  </si>
  <si>
    <t>ЛПВП должно быть минимум 0.3 ммоль/л и максимум 2.59 ммоль/л.</t>
  </si>
  <si>
    <t>regex(., '[a-cA-C0-9]{5}')</t>
  </si>
  <si>
    <t>hdl_cholesterol</t>
  </si>
  <si>
    <t>Липопротеины Высокой Плотности</t>
  </si>
  <si>
    <t>HDL Cholesterol</t>
  </si>
  <si>
    <t>B1. Принимали Вы за последние 12 часов какую-нибудь пищу или пили что-нибудь, кроме воды?</t>
  </si>
  <si>
    <t>B6. Принимали Вы сегодня инсулин или другие лекарственные препараты для снижения уровня глюкозы в крови, назначенные врачом или другим медицинским работником?</t>
  </si>
  <si>
    <t>B9. Принимали Вы лекарства (медицинские препараты) для снижения уровня холестерина в крови, назначенные врачом или другим медицинским работником за последние две недели?</t>
  </si>
  <si>
    <t>B13. Время сбора мочи (по 24-часовой шкале).</t>
  </si>
  <si>
    <t>B10. Воздерживались ли Вы от любой еды или питья, кроме воды, перед сбором мочи?</t>
  </si>
  <si>
    <t>image::English</t>
  </si>
  <si>
    <t>image::Русский</t>
  </si>
  <si>
    <t>${I3}</t>
  </si>
  <si>
    <t>location</t>
  </si>
  <si>
    <t>Location</t>
  </si>
  <si>
    <t>I1a</t>
  </si>
  <si>
    <t>I1b</t>
  </si>
  <si>
    <t>select_one cluster</t>
  </si>
  <si>
    <t>I1d. Выберите кластер</t>
  </si>
  <si>
    <t>I1d. Select Cluster</t>
  </si>
  <si>
    <t>cluster</t>
  </si>
  <si>
    <t>choice_filter</t>
  </si>
  <si>
    <t>Местонахождение</t>
  </si>
  <si>
    <t>I1a. Select oblast</t>
  </si>
  <si>
    <t>B5. Уровень глюкозы в крови натощак (GLUCOSE)   (ммоль/лl)</t>
  </si>
  <si>
    <t>B17. ЛПВП (HDL CHOL)   (ммоль/л)</t>
  </si>
  <si>
    <t>B8. Общий холестерин (CHOL)   (ммоль/лl)</t>
  </si>
  <si>
    <t>Tajikistan 2016 (Step 3)</t>
  </si>
  <si>
    <t>tjk3</t>
  </si>
  <si>
    <t>I1a. Выберите Регион</t>
  </si>
  <si>
    <t>Ҷойгиршавӣ</t>
  </si>
  <si>
    <t>I1a. Ноҳияро интихоб кунед</t>
  </si>
  <si>
    <t>I1d. Кластерро интихоб кунед</t>
  </si>
  <si>
    <t>I3. Рақами идентификтсионии интервьюер/ пурсанда</t>
  </si>
  <si>
    <t>Код бояд адади мусбат бошад</t>
  </si>
  <si>
    <t>Илтимос, ба ҳамаи саволҳо ҷавоб диҳед.</t>
  </si>
  <si>
    <t>Гирифтани ризоият, забони гузаронидани пурсиш ва ном</t>
  </si>
  <si>
    <t>I9. Ном</t>
  </si>
  <si>
    <t>Маълумоти Демографӣ</t>
  </si>
  <si>
    <t>C1. Ҷинс</t>
  </si>
  <si>
    <t>Санаи таваллуд</t>
  </si>
  <si>
    <t>C2: Кай таваллуд шудаед?</t>
  </si>
  <si>
    <t>"Намедонам"-ро интихоб кунед, агар санаи таваллуд пурра маълум набошад.</t>
  </si>
  <si>
    <t>рӯз</t>
  </si>
  <si>
    <t>моҳ</t>
  </si>
  <si>
    <t>Шумо наметавонед санаи таваллудро қисман ворид кунед. "Намедонам"-ро интихоб кунед, агар санаи таваллуд пурра маълум набошад.</t>
  </si>
  <si>
    <t>сол</t>
  </si>
  <si>
    <t>C3. Чанд солаед?</t>
  </si>
  <si>
    <t>Қадами 3: Параметрҳои биохимиявӣ</t>
  </si>
  <si>
    <t>B2. Идентификатори лаборант</t>
  </si>
  <si>
    <t xml:space="preserve">B3. Идентификатори тачхизот </t>
  </si>
  <si>
    <t>Идентификатор бояд адади мусбӣ бошад.</t>
  </si>
  <si>
    <t>B4. Дар кадом вақти рӯз анализ гирифта шудааст (шкалаи 24-соата)</t>
  </si>
  <si>
    <t>Липидҳои хун</t>
  </si>
  <si>
    <t>B8. Ҷамъи холестиринҳо (CHOL)   (ммоль/лl)</t>
  </si>
  <si>
    <t>Ҷамъи холестиринҳо бояд дар байни 2.59 и 10.36 ммоль/л бошад.</t>
  </si>
  <si>
    <t>Ворид кунед '77' агар иштирокчӣ Ҷавоб додан намехоҳад ё натиҷаҳо хато бошанд.</t>
  </si>
  <si>
    <t>B5. Дараҷаи  глюкоз дар хун дар гуруснагӣ  (GLUCOSE)   (ммоль/лl)</t>
  </si>
  <si>
    <t xml:space="preserve"> Дараҷаи  глюкоз дар хун  бояд дар байни 1.1 ва 33.3 ммоль/л бошад.</t>
  </si>
  <si>
    <t xml:space="preserve">Дараҷаи  глюкоз дар хун </t>
  </si>
  <si>
    <t>B6. Имрӯз Шумо инсулин ва ё  дигар намуди доруворӣ ки аз тарафи табиб ё корманди тиб, ки барои хун муқаррар шудааст гирифтед?</t>
  </si>
  <si>
    <t xml:space="preserve">B9. Дар давоми ду ҳафтаи охир Шумо барои 
холестирин баланд,  бо воситаи доруворихое, ки аз чониби духтур ё корманди соҳаи тандурустӣ муқаррар шудаанд, табобат гирифтаед?
</t>
  </si>
  <si>
    <t>Натрий ва креатинин дар пешоб</t>
  </si>
  <si>
    <t>B10. Пеш аз анализи пешоб руза доштед (ягончи нахурда будед)?</t>
  </si>
  <si>
    <t>B13. Вақти гирфтани  намунаҳои пешоб (шкалаи 24-соата)</t>
  </si>
  <si>
    <t>Ҳа</t>
  </si>
  <si>
    <t>Англисӣ</t>
  </si>
  <si>
    <t>Русӣ</t>
  </si>
  <si>
    <t>Мард</t>
  </si>
  <si>
    <t>Зан</t>
  </si>
  <si>
    <t>Намедонам</t>
  </si>
  <si>
    <t>Январ</t>
  </si>
  <si>
    <t>Феврал</t>
  </si>
  <si>
    <t>Апрел</t>
  </si>
  <si>
    <t>Июн</t>
  </si>
  <si>
    <t>Июл</t>
  </si>
  <si>
    <t>Сентябр</t>
  </si>
  <si>
    <t>Октябр</t>
  </si>
  <si>
    <t>Ноябр</t>
  </si>
  <si>
    <t>Декабр</t>
  </si>
  <si>
    <t>Не</t>
  </si>
  <si>
    <t>label::Тоҷикӣ</t>
  </si>
  <si>
    <t>constraint_message::Тоҷикӣ</t>
  </si>
  <si>
    <t>hint::Тоҷикӣ</t>
  </si>
  <si>
    <t>required_message::Тоҷикӣ</t>
  </si>
  <si>
    <t>media::image::Тоҷикӣ</t>
  </si>
  <si>
    <t>image::Тоҷикӣ</t>
  </si>
  <si>
    <t xml:space="preserve">(мард ё зан) </t>
  </si>
  <si>
    <t>ЛПВП бояд на камтар аз 0.3 ммоль/л ва на зиёдтар аз 2.59 ммоль/л. Бошад.</t>
  </si>
  <si>
    <t>Рақами идентификатсионии иштирокчӣ</t>
  </si>
  <si>
    <t>Агар QR рамз скан карда нашавад, дастӣ навиштаҷоти поёнро ворид кунед.</t>
  </si>
  <si>
    <t>Фақат рақамҳо ва ҳарфҳои лотиниро истифода баред: "a", "b" ва "c" (ҳамагӣ 5 аломат).</t>
  </si>
  <si>
    <t>Синну сол бояд дар сатҳи таҳқиқот муайян карда шуда бошад.</t>
  </si>
  <si>
    <t>QR рамзро аз корти иштирокчӣ скан кунед</t>
  </si>
  <si>
    <t>Респондент розӣ ҳаст, ки дар марҳилаи 3 иштирок кунад (параметрҳои биохимиявӣ)?</t>
  </si>
  <si>
    <t>B1. Оё шумо дар 12 соат охир ягон ғизо ё чизе ғайр аз об нӯшидаед?</t>
  </si>
  <si>
    <t>Липопротеины Высокой Плотности (ЛПВП)</t>
  </si>
  <si>
    <t>Таджикский</t>
  </si>
  <si>
    <t>Тоҷикӣ</t>
  </si>
  <si>
    <t>Tajik</t>
  </si>
  <si>
    <t>select_one oblast</t>
  </si>
  <si>
    <t>oblast=${I1a}</t>
  </si>
  <si>
    <t>oblast</t>
  </si>
  <si>
    <t>Oblast1</t>
  </si>
  <si>
    <t>Шаҳри Душанбе</t>
  </si>
  <si>
    <t>Oblast2</t>
  </si>
  <si>
    <t>Вилояти Суғд</t>
  </si>
  <si>
    <t>Oblast3</t>
  </si>
  <si>
    <t>Вилояти Хатлон</t>
  </si>
  <si>
    <t>Oblast4</t>
  </si>
  <si>
    <t>Шаҳру ноҳияҳои тобеи ҷумҳурӣ</t>
  </si>
  <si>
    <t>Oblast5</t>
  </si>
  <si>
    <t>Вилояти Мухтори Кӯҳистони Бадахшон</t>
  </si>
  <si>
    <t>Кластер: 1               (Шаҳри Душанбе - Ноҳияи Шоҳмансур)[5012630109011]</t>
  </si>
  <si>
    <t>Кластер: 2               (Шаҳри Душанбе - Ноҳияи Шоҳмансур)[5012630407031]</t>
  </si>
  <si>
    <t>Кластер: 3               (Шаҳри Душанбе - Ноҳияи Шоҳмансур)[5012630608041]</t>
  </si>
  <si>
    <t>Кластер: 4               (Шаҳри Душанбе - Ноҳияи Шоҳмансур)[5012630905021]</t>
  </si>
  <si>
    <t>Кластер: 5               (Шаҳри Душанбе - Ноҳияи И. Сомонӣ)[5012660302021]</t>
  </si>
  <si>
    <t>Кластер: 6               (Шаҳри Душанбе - Ноҳияи И. Сомонӣ)[5012660605051]</t>
  </si>
  <si>
    <t>Кластер: 7               (Шаҳри Душанбе - Ноҳияи Сино)[5012680103051]</t>
  </si>
  <si>
    <t>Кластер: 8               (Шаҳри Душанбе - Ноҳияи Сино)[5012680302051]</t>
  </si>
  <si>
    <t>Кластер: 9               (Шаҳри Душанбе - Ноҳияи Сино)[5012680501011]</t>
  </si>
  <si>
    <t>Кластер: 10               (Шаҳри Душанбе - Ноҳияи Сино)[5012680608011]</t>
  </si>
  <si>
    <t>Кластер: 11               (Шаҳри Душанбе - Ноҳияи Сино)[5012680809021]</t>
  </si>
  <si>
    <t>Кластер: 12               (Шаҳри Душанбе - Ноҳияи Сино)[5012681007021]</t>
  </si>
  <si>
    <t>Кластер: 13               (Шаҳри Душанбе - Ноҳияи Сино)[5012681205011]</t>
  </si>
  <si>
    <t>Кластер: 14               (Шаҳри Душанбе - Ноҳияи Сино)[5012681403031]</t>
  </si>
  <si>
    <t>Кластер: 15               (Шаҳри Душанбе - Ноҳияи Сино)[5012681603031]</t>
  </si>
  <si>
    <t>Кластер: 16               (Шаҳри Душанбе - Ноҳияи Фирдавсӣ)[5012690203021]</t>
  </si>
  <si>
    <t>Кластер: 17               (Шаҳри Душанбе - Ноҳияи Фирдавсӣ)[5012690309031]</t>
  </si>
  <si>
    <t>Кластер: 18               (Шаҳри Душанбе - Ноҳияи Фирдавсӣ)[5012690509021]</t>
  </si>
  <si>
    <t>Кластер: 19               (Шаҳри Душанбе - Ноҳияи Фирдавсӣ)[5012690705051]</t>
  </si>
  <si>
    <t>Кластер: 20               (Шаҳри Душанбе - Ноҳияи Фирдавсӣ)[5012690903051]</t>
  </si>
  <si>
    <t>Кластер: 21               (Вилояти Суғд - Ноҳияи Айнӣ)[5052030504022]</t>
  </si>
  <si>
    <t>Кластер: 22               (Вилояти Суғд - Ноҳияи Ашт)[5052070401052]</t>
  </si>
  <si>
    <t>Кластер: 23               (Вилояти Суғд - Ноҳияи Ашт)[5052070805032]</t>
  </si>
  <si>
    <t>Кластер: 24               (Вилояти Суғд - Ноҳияи Ғончӣ)[5052130310022]</t>
  </si>
  <si>
    <t>Кластер: 25               (Вилояти Суғд - Ноҳияи Ғончӣ)[5052130901032]</t>
  </si>
  <si>
    <t>Кластер: 26               (Вилояти Суғд - Ноҳияи Зафаробод)[5052170103051]</t>
  </si>
  <si>
    <t>Кластер: 27               (Вилояти Суғд - Ноҳияи Кӯҳистони Мастчоҳ)[5052280105022]</t>
  </si>
  <si>
    <t>Кластер: 28               (Вилояти Суғд - Ноҳияи Мастчоҳ)[5052300510032]</t>
  </si>
  <si>
    <t>Кластер: 29               (Вилояти Суғд - Ноҳияи Спитамен)[5052380102041]</t>
  </si>
  <si>
    <t>Кластер: 30               (Вилояти Суғд - Ноҳияи Спитамен)[5052380602022]</t>
  </si>
  <si>
    <t>Кластер: 31               (Вилояти Суғд - Ноҳияи Панҷакент)[5052420404022]</t>
  </si>
  <si>
    <t>Кластер: 32               (Вилояти Суғд - Ноҳияи Панҷакент)[5052420908032]</t>
  </si>
  <si>
    <t>Кластер: 33               (Вилояти Суғд - Ноҳияи Панҷакент)[5052421412042]</t>
  </si>
  <si>
    <t>Кластер: 34               (Вилояти Суғд - Ноҳияи  Ҷаббор Расулов)[5052460101011]</t>
  </si>
  <si>
    <t>Кластер: 35               (Вилояти Суғд - Ноҳияи  Ҷаббор Расулов)[5052460301022]</t>
  </si>
  <si>
    <t>Кластер: 36               (Вилояти Суғд - Ноҳияи  Ҷаббор Расулов)[5052460612022]</t>
  </si>
  <si>
    <t>Кластер: 37               (Вилояти Суғд - Шаҳри Истаравшан)[5052510306011]</t>
  </si>
  <si>
    <t>Кластер: 38               (Вилояти Суғд - Истаравшан)[5052510703042]</t>
  </si>
  <si>
    <t>Кластер: 39               (Вилояти Суғд - Истаравшан)[5052511204052]</t>
  </si>
  <si>
    <t>Кластер: 40               (Вилояти Суғд - Ноҳияи Б. Ғафуров)[5052560305012]</t>
  </si>
  <si>
    <t>Кластер: 41               (Вилояти Суғд - Ноҳияи Б. Ғафуров)[5052560708032]</t>
  </si>
  <si>
    <t>Кластер: 42               (Вилояти Суғд - Ноҳияи Б. Ғафуров)[5052561104052]</t>
  </si>
  <si>
    <t>Кластер: 43               (Вилояти Суғд - Ноҳияи Б. Ғафуров)[5052561601042]</t>
  </si>
  <si>
    <t>Кластер: 44               (Вилояти Суғд - Ноҳияи Б. Ғафуров)[5052562004012]</t>
  </si>
  <si>
    <t>Кластер: 45               (Вилояти Суғд - Шаҳри Хуҷанд)[5054010105011]</t>
  </si>
  <si>
    <t>Кластер: 46               (Вилояти Суғд - Шаҳри Хуҷанд)[5054010302041]</t>
  </si>
  <si>
    <t>Кластер: 47               (Вилояти Суғд - Шаҳри Хуҷанд)[5054010501031]</t>
  </si>
  <si>
    <t>Кластер: 48               (Вилояти Суғд - Шаҳри Хуҷанд)[5054010703051]</t>
  </si>
  <si>
    <t>Кластер: 49               (Вилояти Суғд - Шаҳри Хуҷанд)[5054010907021]</t>
  </si>
  <si>
    <t>Кластер: 50               (Вилояти Суғд - Ноҳияи Исфара)[5054040301021]</t>
  </si>
  <si>
    <t>Кластер: 51               (Вилояти Суғд - Ноҳияи Исфара)[5054040512022]</t>
  </si>
  <si>
    <t>Кластер: 52               (Вилояти Суғд - Ноҳияи Исфара)[5054041005032]</t>
  </si>
  <si>
    <t>Кластер: 53               (Вилояти Суғд - Ноҳияи Исфара)[5054041406042]</t>
  </si>
  <si>
    <t>Кластер: 54               (Вилояти Суғд - ш. Гулистон (Қайроққум ))[5054070301051]</t>
  </si>
  <si>
    <t>Кластер: 55               (Вилояти Суғд - Шаҳри Конибодом)[5054100207021]</t>
  </si>
  <si>
    <t>Кластер: 56               (Вилояти Суғд - Ноҳияи Конибодом)[5054100601022]</t>
  </si>
  <si>
    <t>Кластер: 57               (Вилояти Суғд - Ноҳияи Конибодом)[5054100911012]</t>
  </si>
  <si>
    <t>Кластер: 58               (Вилояти Суғд - ш. Бустон (Чкалов))[5054220203021]</t>
  </si>
  <si>
    <t>Кластер: 59               (Вилояти Хатлон - Ноҳияи Вахш)[5072030203022]</t>
  </si>
  <si>
    <t>Кластер: 60               (Вилояти Хатлон - Ноҳияи Вахш)[5072030310021]</t>
  </si>
  <si>
    <t>Кластер: 61               (Вилояти Хатлон - Ноҳияи Вахш)[5072030710012]</t>
  </si>
  <si>
    <t>Кластер: 62               (Вилояти Хатлон - Ноҳияи Восеъ)[5072050312042]</t>
  </si>
  <si>
    <t>Кластер: 63               (Вилояти Хатлон - Ноҳияи Восеъ)[5072051002042]</t>
  </si>
  <si>
    <t>Кластер: 64               (Вилояти Хатлон - Ноҳияи Данғара)[5072070405012]</t>
  </si>
  <si>
    <t>Кластер: 65               (Вилояти Хатлон - Ноҳияи Данғара)[5072070903032]</t>
  </si>
  <si>
    <t>Кластер: 66               (Вилояти Хатлон - Ноҳияи Дустї ( Ҷиликӯл))[5072090506032]</t>
  </si>
  <si>
    <t>Кластер: 67               (Вилояти Хатлон - Ноҳияи Хуросон)[5072110503032]</t>
  </si>
  <si>
    <t>Кластер: 68               (Вилояти Хатлон - Ноҳияи Қубодиён)[5072130404012]</t>
  </si>
  <si>
    <t>Кластер: 69               (Вилояти Хатлон - Ноҳияи Қубодиён)[5072131001012]</t>
  </si>
  <si>
    <t>Кластер: 70               (Вилояти Хатлон - Ноҳияи Ҷ. Румӣ)[5072150102031]</t>
  </si>
  <si>
    <t>Кластер: 71               (Вилояти Хатлон - Ноҳияи Ҷ. Румӣ)[5072150502042]</t>
  </si>
  <si>
    <t>Кластер: 72               (Вилояти Хатлон - Ноҳияи Ҷ. Румӣ)[5072151106042]</t>
  </si>
  <si>
    <t>Кластер: 73               (Вилояти Хатлон - Ноҳияи Бохтар)[5072170604022]</t>
  </si>
  <si>
    <t>Кластер: 74               (Вилояти Хатлон - Ноҳияи Бохтар)[5072171402032]</t>
  </si>
  <si>
    <t>Кластер: 75               (Вилояти Хатлон - Ноҳияи А. Ҷомӣ)[5072190302012]</t>
  </si>
  <si>
    <t>Кластер: 76               (Вилояти Хатлон - Ноҳияи А. Ҷомӣ)[5072191009022]</t>
  </si>
  <si>
    <t>Кластер: 77               (Вилояти Хатлон - Ноҳияи Љайњун (Қумсангир))[5072230103021]</t>
  </si>
  <si>
    <t>Кластер: 78               (Вилояти Хатлон - Ноҳияи Љайњун (Қумсангир))[5072230603022]</t>
  </si>
  <si>
    <t>Кластер: 79               (Вилояти Хатлон - Ноҳияи Мӯминобод)[5072260308032]</t>
  </si>
  <si>
    <t>Кластер: 80               (Вилояти Хатлон - Ноҳияи М.С.А. Ҳамадонӣ)[5072290602042]</t>
  </si>
  <si>
    <t>Кластер: 81               (Вилояти Хатлон - Ноҳияи Фархор)[5072320203031]</t>
  </si>
  <si>
    <t>Кластер: 82               (Вилояти Хатлон - Ноҳияи Фархор)[5072320407012]</t>
  </si>
  <si>
    <t>Кластер: 83               (Вилояти Хатлон - Ноҳияи Фархор)[5072321106032]</t>
  </si>
  <si>
    <t>Кластер: 84               (Вилояти Хатлон - Ноҳияи Панҷ)[5072340708042]</t>
  </si>
  <si>
    <t>Кластер: 85               (Вилояти Хатлон - Ноҳияи Ховалинг)[5072420103022]</t>
  </si>
  <si>
    <t>Кластер: 86               (Вилояти Хатлон - Ноҳияи Шаҳртуз)[5072450401022]</t>
  </si>
  <si>
    <t>Кластер: 87               (Вилояти Хатлон - Ноҳияи Шӯрообод (Шамсиддин Шоњин))[5072460201022]</t>
  </si>
  <si>
    <t>Кластер: 88               (Вилояти Хатлон - Ноҳияи Ёвон)[5072500107021]</t>
  </si>
  <si>
    <t>Кластер: 89               (Вилояти Хатлон - Ноҳияи Ёвон)[5072500601042]</t>
  </si>
  <si>
    <t>Кластер: 90               (Вилояти Хатлон - Ноҳияи Ёвон)[5072501102052]</t>
  </si>
  <si>
    <t>Кластер: 91               (Вилояти Хатлон - Ноҳияи Балҷувон)[5072560201052]</t>
  </si>
  <si>
    <t>Кластер: 92               (Вилояти Хатлон - Шаҳри Қӯрғонтеппа)[5074010205041]</t>
  </si>
  <si>
    <t>Кластер: 93               (Вилояти Хатлон - Шаҳри Қӯрғонтеппа)[5074010506041]</t>
  </si>
  <si>
    <t>Кластер: 94               (Вилояти Хатлон - Шаҳри Кӯлоб)[5074050206061]</t>
  </si>
  <si>
    <t>Кластер: 95               (Вилояти Хатлон - Шаҳри Кӯлоб)[5074050602011]</t>
  </si>
  <si>
    <t>Кластер: 96               (Вилояти Хатлон - Ноҳияи Кӯлоб)[5074051101012]</t>
  </si>
  <si>
    <t>Кластер: 97               (Шаҳру ноҳияҳои тобеи ҷумҳурӣ - Шаҳри Ваҳдат)[509180203021]</t>
  </si>
  <si>
    <t>Кластер: 98               (Шаҳру ноҳияҳои тобеи ҷумҳурӣ - Ваҳдат)[509180607052]</t>
  </si>
  <si>
    <t>Кластер: 99               (Шаҳру ноҳияҳои тобеи ҷумҳурӣ - Ваҳдат)[509181204042]</t>
  </si>
  <si>
    <t>Кластер: 100               (Шаҳру ноҳияҳои тобеи ҷумҳурӣ - Ваҳдат)[509181901042]</t>
  </si>
  <si>
    <t>Кластер: 101               (Шаҳру ноҳияҳои тобеи ҷумҳурӣ - Шаҳри Турсунзода)[509190108031]</t>
  </si>
  <si>
    <t>Кластер: 102               (Шаҳру ноҳияҳои тобеи ҷумҳурӣ - Шаҳри Турсунзода)[509190304041]</t>
  </si>
  <si>
    <t>Кластер: 103               (Шаҳру ноҳияҳои тобеи ҷумҳурӣ - Ноҳияи Турсунзода)[509190702032]</t>
  </si>
  <si>
    <t>Кластер: 104               (Шаҳру ноҳияҳои тобеи ҷумҳурӣ - Ноҳияи Турсунзода)[509191304012]</t>
  </si>
  <si>
    <t>Кластер: 105               (Шаҳру ноҳияҳои тобеи ҷумҳурӣ - Ноҳияи Турсунзода)[509191908022]</t>
  </si>
  <si>
    <t>Кластер: 106               (Шаҳру ноҳияҳои тобеи ҷумҳурӣ - Ноҳияи Варзоб)[5092330405022]</t>
  </si>
  <si>
    <t>Кластер: 107               (Шаҳру ноҳияҳои тобеи ҷумҳурӣ - Ноҳияи Рашт)[5092360105031]</t>
  </si>
  <si>
    <t>Кластер: 108               (Шаҳру ноҳияҳои тобеи ҷумҳурӣ - Ноҳияи Рашт)[5092360606032]</t>
  </si>
  <si>
    <t>Кластер: 109               (Шаҳру ноҳияҳои тобеи ҷумҳурӣ - Ноҳияи Ҳисор)[5092380508022]</t>
  </si>
  <si>
    <t>Кластер: 110               (Шаҳру ноҳияҳои тобеи ҷумҳурӣ - Ноҳияи Ҳисор)[5092381102042]</t>
  </si>
  <si>
    <t>Кластер: 111               (Шаҳру ноҳияҳои тобеи ҷумҳурӣ - Ноҳияи Ҳисор)[5092381707022]</t>
  </si>
  <si>
    <t>Кластер: 112               (Шаҳру ноҳияҳои тобеи ҷумҳурӣ - Ноҳияи Ҷиргатол)[5092420103021]</t>
  </si>
  <si>
    <t>Кластер: 113               (Шаҳру ноҳияҳои тобеи ҷумҳурӣ - Ноҳияи Ҷиргатол)[5092420702042]</t>
  </si>
  <si>
    <t>Кластер: 114               (Шаҳру ноҳияҳои тобеи ҷумҳурӣ - Ноҳияи  Рӯдакӣ)[5092580304042]</t>
  </si>
  <si>
    <t>Кластер: 115               (Шаҳру ноҳияҳои тобеи ҷумҳурӣ - Ноҳияи  Рӯдакӣ)[5092580311011]</t>
  </si>
  <si>
    <t>Кластер: 116               (Шаҳру ноҳияҳои тобеи ҷумҳурӣ - Ноҳияи  Рӯдакӣ)[5092580711022]</t>
  </si>
  <si>
    <t>Кластер: 117               (Шаҳру ноҳияҳои тобеи ҷумҳурӣ - Ноҳияи  Рӯдакӣ)[5092581208032]</t>
  </si>
  <si>
    <t>Кластер: 118               (Шаҳру ноҳияҳои тобеи ҷумҳурӣ - Ноҳияи  Рӯдакӣ)[5092581704012]</t>
  </si>
  <si>
    <t>Кластер: 119               (Шаҳру ноҳияҳои тобеи ҷумҳурӣ - Ноҳияи  Рӯдакӣ)[5092582106042]</t>
  </si>
  <si>
    <t>Кластер: 120               (Шаҳру ноҳияҳои тобеи ҷумҳурӣ - Ноҳияи Тоҷикобод)[5092740401022]</t>
  </si>
  <si>
    <t>Кластер: 121               (Шаҳру ноҳияҳои тобеи ҷумҳурӣ - Ноҳияи Файзобод)[5092810708022]</t>
  </si>
  <si>
    <t>Кластер: 122               (Шаҳру ноҳияҳои тобеи ҷумҳурӣ - Ноҳияи Шаҳринав)[5092840602022]</t>
  </si>
  <si>
    <t>Кластер: 123               (Вилояти Мухтори Кӯҳистони Бадахшон - Ноҳияи Ванҷ)[5902040108042]</t>
  </si>
  <si>
    <t>Кластер: 124               (Вилояти Мухтори Кӯҳистони Бадахшон - Ноҳияи Ванҷ)[5902040303022]</t>
  </si>
  <si>
    <t>Кластер: 125               (Вилояти Мухтори Кӯҳистони Бадахшон - Ноҳияи Ишкошим)[5902080101052]</t>
  </si>
  <si>
    <t>Кластер: 126               (Вилояти Мухтори Кӯҳистони Бадахшон - Ноҳияи Ишкошим)[5902080202032]</t>
  </si>
  <si>
    <t>Кластер: 127               (Вилояти Мухтори Кӯҳистони Бадахшон - Ноҳияи Ишкошим)[5902080307042]</t>
  </si>
  <si>
    <t>Кластер: 128               (Вилояти Мухтори Кӯҳистони Бадахшон - Ноҳияи Дарвоз)[5902130202032]</t>
  </si>
  <si>
    <t>Кластер: 129               (Вилояти Мухтори Кӯҳистони Бадахшон - Ноҳияи Дарвоз)[5902130301022]</t>
  </si>
  <si>
    <t>Кластер: 130               (Вилояти Мухтори Кӯҳистони Бадахшон - Ноҳияи Мурғоб)[5902170202022]</t>
  </si>
  <si>
    <t>Кластер: 131               (Вилояти Мухтори Кӯҳистони Бадахшон - Ноҳияи Мурғоб)[5902170401022]</t>
  </si>
  <si>
    <t>Кластер: 132               (Вилояти Мухтори Кӯҳистони Бадахшон - Ноҳияи Роштқалъа)[5902190202032]</t>
  </si>
  <si>
    <t>Кластер: 133               (Вилояти Мухтори Кӯҳистони Бадахшон - Ноҳияи Роштқалъа)[5902190305042]</t>
  </si>
  <si>
    <t>Кластер: 134               (Вилояти Мухтори Кӯҳистони Бадахшон - Ноҳияи Рӯшон)[5902200105012]</t>
  </si>
  <si>
    <t>Кластер: 135               (Вилояти Мухтори Кӯҳистони Бадахшон - Ноҳияи Рӯшон)[5902200111042]</t>
  </si>
  <si>
    <t>Кластер: 136               (Вилояти Мухтори Кӯҳистони Бадахшон - Ноҳияи Рӯшон)[5902200301032]</t>
  </si>
  <si>
    <t>Кластер: 137               (Вилояти Мухтори Кӯҳистони Бадахшон - Ноҳияи Шуғнон)[5902260104042]</t>
  </si>
  <si>
    <t>Кластер: 138               (Вилояти Мухтори Кӯҳистони Бадахшон - Ноҳияи Шуғнон)[5902260203042]</t>
  </si>
  <si>
    <t>Кластер: 139               (Вилояти Мухтори Кӯҳистони Бадахшон - Ноҳияи Шуғнон)[5902260303022]</t>
  </si>
  <si>
    <t>Кластер: 140               (Вилояти Мухтори Кӯҳистони Бадахшон - Ноҳияи Шуғнон)[5902260403032]</t>
  </si>
  <si>
    <t>Кластер: 141               (Вилояти Мухтори Кӯҳистони Бадахшон - Шаҳри Хоруғ)[5904010103051]</t>
  </si>
  <si>
    <t>Кластер: 142               (Вилояти Мухтори Кӯҳистони Бадахшон - Шаҳри Хоруғ)[5904010107021]</t>
  </si>
  <si>
    <t>Кластер: 143               (Вилояти Мухтори Кӯҳистони Бадахшон - Шаҳри Хоруғ)[5904010203041]</t>
  </si>
  <si>
    <t>Кластер: 144               (Вилояти Мухтори Кӯҳистони Бадахшон - Шаҳри Хоруғ)[5904010207031]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</si>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</sst>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theme="7" tint="-0.249977111117893"/>
      <name val="Arial"/>
      <family val="2"/>
    </font>
    <font>
      <sz val="12"/>
      <color theme="7" tint="-0.249977111117893"/>
      <name val="Arial"/>
      <family val="2"/>
    </font>
    <font>
      <b/>
      <sz val="10"/>
      <color theme="7" tint="-0.249977111117893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D9EAD3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rgb="FFD9EAD3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15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2" fillId="0" borderId="0" xfId="0" applyFont="1" applyAlignment="1"/>
    <xf numFmtId="0" fontId="4" fillId="0" borderId="0" xfId="0" applyFont="1" applyFill="1" applyBorder="1" applyAlignment="1"/>
    <xf numFmtId="0" fontId="4" fillId="4" borderId="0" xfId="0" applyFont="1" applyFill="1" applyBorder="1" applyAlignment="1"/>
    <xf numFmtId="0" fontId="4" fillId="0" borderId="0" xfId="0" applyFont="1" applyBorder="1" applyAlignment="1"/>
    <xf numFmtId="0" fontId="11" fillId="0" borderId="0" xfId="0" applyFont="1" applyBorder="1"/>
    <xf numFmtId="0" fontId="11" fillId="2" borderId="0" xfId="0" applyFont="1" applyFill="1" applyBorder="1"/>
    <xf numFmtId="0" fontId="5" fillId="7" borderId="0" xfId="0" applyFont="1" applyFill="1" applyBorder="1" applyAlignment="1"/>
    <xf numFmtId="0" fontId="3" fillId="7" borderId="0" xfId="0" applyFont="1" applyFill="1" applyBorder="1" applyAlignment="1"/>
    <xf numFmtId="0" fontId="4" fillId="7" borderId="0" xfId="0" applyFont="1" applyFill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4" fillId="6" borderId="0" xfId="0" applyFont="1" applyFill="1" applyBorder="1" applyAlignment="1"/>
    <xf numFmtId="0" fontId="3" fillId="6" borderId="0" xfId="0" applyFont="1" applyFill="1" applyBorder="1" applyAlignment="1"/>
    <xf numFmtId="0" fontId="4" fillId="5" borderId="0" xfId="0" applyFont="1" applyFill="1" applyBorder="1" applyAlignment="1"/>
    <xf numFmtId="0" fontId="4" fillId="0" borderId="0" xfId="0" applyFont="1" applyBorder="1"/>
    <xf numFmtId="0" fontId="4" fillId="2" borderId="0" xfId="0" applyFont="1" applyFill="1" applyBorder="1"/>
    <xf numFmtId="0" fontId="6" fillId="3" borderId="0" xfId="0" applyFont="1" applyFill="1" applyBorder="1" applyAlignment="1"/>
    <xf numFmtId="0" fontId="6" fillId="5" borderId="0" xfId="0" applyFont="1" applyFill="1" applyBorder="1" applyAlignment="1"/>
    <xf numFmtId="0" fontId="3" fillId="5" borderId="0" xfId="0" applyFont="1" applyFill="1" applyBorder="1" applyAlignment="1"/>
    <xf numFmtId="0" fontId="7" fillId="5" borderId="0" xfId="0" applyFont="1" applyFill="1" applyBorder="1" applyAlignment="1"/>
    <xf numFmtId="0" fontId="6" fillId="7" borderId="0" xfId="0" applyFont="1" applyFill="1" applyBorder="1" applyAlignment="1"/>
    <xf numFmtId="0" fontId="7" fillId="7" borderId="0" xfId="0" applyFont="1" applyFill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4" xfId="0" applyFont="1" applyBorder="1"/>
    <xf numFmtId="0" fontId="0" fillId="0" borderId="5" xfId="0" applyFont="1" applyBorder="1" applyAlignment="1"/>
    <xf numFmtId="0" fontId="11" fillId="2" borderId="4" xfId="0" applyFont="1" applyFill="1" applyBorder="1" applyAlignment="1">
      <alignment wrapText="1"/>
    </xf>
    <xf numFmtId="0" fontId="0" fillId="2" borderId="5" xfId="0" applyFont="1" applyFill="1" applyBorder="1" applyAlignment="1"/>
    <xf numFmtId="0" fontId="4" fillId="0" borderId="4" xfId="0" applyFont="1" applyFill="1" applyBorder="1" applyAlignment="1"/>
    <xf numFmtId="0" fontId="4" fillId="0" borderId="5" xfId="0" applyFont="1" applyFill="1" applyBorder="1" applyAlignment="1"/>
    <xf numFmtId="0" fontId="13" fillId="3" borderId="4" xfId="0" applyFont="1" applyFill="1" applyBorder="1" applyAlignment="1"/>
    <xf numFmtId="0" fontId="4" fillId="3" borderId="5" xfId="0" applyFont="1" applyFill="1" applyBorder="1" applyAlignment="1"/>
    <xf numFmtId="0" fontId="4" fillId="3" borderId="4" xfId="0" applyFont="1" applyFill="1" applyBorder="1" applyAlignment="1"/>
    <xf numFmtId="0" fontId="13" fillId="5" borderId="4" xfId="0" applyFont="1" applyFill="1" applyBorder="1" applyAlignment="1"/>
    <xf numFmtId="0" fontId="4" fillId="5" borderId="5" xfId="0" applyFont="1" applyFill="1" applyBorder="1" applyAlignment="1"/>
    <xf numFmtId="0" fontId="4" fillId="5" borderId="4" xfId="0" applyFont="1" applyFill="1" applyBorder="1" applyAlignment="1"/>
    <xf numFmtId="0" fontId="12" fillId="7" borderId="4" xfId="0" applyFont="1" applyFill="1" applyBorder="1" applyAlignment="1"/>
    <xf numFmtId="0" fontId="4" fillId="7" borderId="5" xfId="0" applyFont="1" applyFill="1" applyBorder="1" applyAlignment="1"/>
    <xf numFmtId="0" fontId="3" fillId="7" borderId="4" xfId="0" applyFont="1" applyFill="1" applyBorder="1" applyAlignment="1"/>
    <xf numFmtId="0" fontId="5" fillId="7" borderId="4" xfId="0" applyFont="1" applyFill="1" applyBorder="1" applyAlignment="1"/>
    <xf numFmtId="0" fontId="5" fillId="7" borderId="6" xfId="0" applyFont="1" applyFill="1" applyBorder="1" applyAlignment="1"/>
    <xf numFmtId="0" fontId="5" fillId="7" borderId="7" xfId="0" applyFont="1" applyFill="1" applyBorder="1" applyAlignment="1"/>
    <xf numFmtId="0" fontId="4" fillId="7" borderId="8" xfId="0" applyFont="1" applyFill="1" applyBorder="1" applyAlignment="1"/>
    <xf numFmtId="0" fontId="14" fillId="0" borderId="4" xfId="0" applyFont="1" applyBorder="1" applyAlignment="1"/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4" xfId="0" applyFont="1" applyBorder="1"/>
    <xf numFmtId="0" fontId="15" fillId="0" borderId="0" xfId="0" applyFont="1" applyBorder="1"/>
    <xf numFmtId="0" fontId="15" fillId="0" borderId="5" xfId="0" applyFont="1" applyBorder="1"/>
    <xf numFmtId="0" fontId="15" fillId="2" borderId="4" xfId="0" applyFont="1" applyFill="1" applyBorder="1" applyAlignment="1">
      <alignment wrapText="1"/>
    </xf>
    <xf numFmtId="0" fontId="15" fillId="2" borderId="0" xfId="0" applyFont="1" applyFill="1" applyBorder="1"/>
    <xf numFmtId="0" fontId="15" fillId="2" borderId="5" xfId="0" applyFont="1" applyFill="1" applyBorder="1"/>
    <xf numFmtId="0" fontId="14" fillId="0" borderId="4" xfId="0" applyFont="1" applyFill="1" applyBorder="1" applyAlignment="1"/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16" fillId="3" borderId="4" xfId="0" applyFont="1" applyFill="1" applyBorder="1" applyAlignment="1"/>
    <xf numFmtId="0" fontId="14" fillId="3" borderId="0" xfId="0" applyFont="1" applyFill="1" applyBorder="1" applyAlignment="1"/>
    <xf numFmtId="0" fontId="14" fillId="3" borderId="5" xfId="0" applyFont="1" applyFill="1" applyBorder="1" applyAlignment="1"/>
    <xf numFmtId="0" fontId="14" fillId="3" borderId="4" xfId="0" applyFont="1" applyFill="1" applyBorder="1" applyAlignment="1"/>
    <xf numFmtId="0" fontId="14" fillId="4" borderId="0" xfId="0" applyFont="1" applyFill="1" applyBorder="1" applyAlignment="1"/>
    <xf numFmtId="0" fontId="16" fillId="5" borderId="4" xfId="0" applyFont="1" applyFill="1" applyBorder="1" applyAlignment="1"/>
    <xf numFmtId="0" fontId="14" fillId="5" borderId="0" xfId="0" applyFont="1" applyFill="1" applyBorder="1" applyAlignment="1"/>
    <xf numFmtId="0" fontId="14" fillId="5" borderId="5" xfId="0" applyFont="1" applyFill="1" applyBorder="1" applyAlignment="1"/>
    <xf numFmtId="0" fontId="14" fillId="5" borderId="4" xfId="0" applyFont="1" applyFill="1" applyBorder="1" applyAlignment="1"/>
    <xf numFmtId="0" fontId="14" fillId="6" borderId="0" xfId="0" applyFont="1" applyFill="1" applyBorder="1" applyAlignment="1"/>
    <xf numFmtId="0" fontId="16" fillId="7" borderId="4" xfId="0" applyFont="1" applyFill="1" applyBorder="1" applyAlignment="1"/>
    <xf numFmtId="0" fontId="14" fillId="7" borderId="0" xfId="0" applyFont="1" applyFill="1" applyBorder="1" applyAlignment="1"/>
    <xf numFmtId="0" fontId="14" fillId="7" borderId="5" xfId="0" applyFont="1" applyFill="1" applyBorder="1" applyAlignment="1"/>
    <xf numFmtId="0" fontId="14" fillId="7" borderId="4" xfId="0" applyFont="1" applyFill="1" applyBorder="1" applyAlignment="1"/>
    <xf numFmtId="0" fontId="14" fillId="7" borderId="6" xfId="0" applyFont="1" applyFill="1" applyBorder="1" applyAlignment="1"/>
    <xf numFmtId="0" fontId="14" fillId="7" borderId="7" xfId="0" applyFont="1" applyFill="1" applyBorder="1" applyAlignment="1"/>
    <xf numFmtId="0" fontId="14" fillId="7" borderId="8" xfId="0" applyFont="1" applyFill="1" applyBorder="1" applyAlignment="1"/>
    <xf numFmtId="0" fontId="10" fillId="9" borderId="1" xfId="0" applyFont="1" applyFill="1" applyBorder="1" applyAlignment="1"/>
    <xf numFmtId="0" fontId="10" fillId="9" borderId="2" xfId="0" applyFont="1" applyFill="1" applyBorder="1" applyAlignment="1"/>
    <xf numFmtId="0" fontId="10" fillId="9" borderId="3" xfId="0" applyFont="1" applyFill="1" applyBorder="1" applyAlignment="1"/>
    <xf numFmtId="0" fontId="10" fillId="0" borderId="0" xfId="0" applyFont="1" applyFill="1" applyBorder="1" applyAlignment="1"/>
    <xf numFmtId="0" fontId="0" fillId="0" borderId="0" xfId="0" applyFont="1" applyFill="1" applyBorder="1" applyAlignment="1"/>
    <xf numFmtId="0" fontId="10" fillId="10" borderId="1" xfId="0" applyFont="1" applyFill="1" applyBorder="1" applyAlignment="1"/>
    <xf numFmtId="0" fontId="10" fillId="10" borderId="2" xfId="0" applyFont="1" applyFill="1" applyBorder="1" applyAlignment="1"/>
    <xf numFmtId="0" fontId="10" fillId="10" borderId="3" xfId="0" applyFont="1" applyFill="1" applyBorder="1" applyAlignment="1"/>
    <xf numFmtId="0" fontId="4" fillId="7" borderId="4" xfId="0" applyFont="1" applyFill="1" applyBorder="1" applyAlignment="1"/>
    <xf numFmtId="0" fontId="4" fillId="11" borderId="0" xfId="0" applyFont="1" applyFill="1" applyBorder="1" applyAlignment="1"/>
    <xf numFmtId="0" fontId="4" fillId="11" borderId="4" xfId="0" applyFont="1" applyFill="1" applyBorder="1" applyAlignment="1"/>
    <xf numFmtId="0" fontId="14" fillId="11" borderId="4" xfId="0" applyFont="1" applyFill="1" applyBorder="1" applyAlignment="1"/>
    <xf numFmtId="0" fontId="14" fillId="11" borderId="0" xfId="0" applyFont="1" applyFill="1" applyBorder="1" applyAlignment="1"/>
    <xf numFmtId="0" fontId="3" fillId="11" borderId="4" xfId="0" applyFont="1" applyFill="1" applyBorder="1" applyAlignment="1"/>
    <xf numFmtId="0" fontId="10" fillId="12" borderId="0" xfId="0" applyFont="1" applyFill="1" applyBorder="1" applyAlignment="1"/>
    <xf numFmtId="0" fontId="3" fillId="3" borderId="4" xfId="0" applyFont="1" applyFill="1" applyBorder="1" applyAlignment="1"/>
    <xf numFmtId="0" fontId="3" fillId="0" borderId="4" xfId="0" applyFont="1" applyFill="1" applyBorder="1" applyAlignment="1"/>
    <xf numFmtId="0" fontId="4" fillId="7" borderId="7" xfId="0" applyFont="1" applyFill="1" applyBorder="1" applyAlignment="1"/>
    <xf numFmtId="0" fontId="10" fillId="13" borderId="2" xfId="0" applyFont="1" applyFill="1" applyBorder="1" applyAlignment="1"/>
    <xf numFmtId="0" fontId="17" fillId="14" borderId="0" xfId="0" applyFont="1" applyFill="1" applyAlignment="1">
      <alignment horizontal="left" vertical="center"/>
    </xf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left"/>
    </xf>
    <xf numFmtId="49" fontId="18" fillId="0" borderId="0" xfId="0" applyNumberFormat="1" applyFont="1" applyAlignment="1">
      <alignment horizontal="left"/>
    </xf>
    <xf numFmtId="0" fontId="18" fillId="8" borderId="0" xfId="0" applyFont="1" applyFill="1" applyAlignment="1"/>
    <xf numFmtId="0" fontId="18" fillId="8" borderId="0" xfId="0" applyFont="1" applyFill="1" applyAlignment="1">
      <alignment horizontal="left"/>
    </xf>
    <xf numFmtId="0" fontId="18" fillId="0" borderId="0" xfId="0" applyFont="1" applyFill="1" applyAlignment="1"/>
    <xf numFmtId="0" fontId="6" fillId="0" borderId="0" xfId="0" applyFont="1" applyBorder="1" applyAlignment="1"/>
    <xf numFmtId="0" fontId="6" fillId="2" borderId="0" xfId="0" applyFont="1" applyFill="1" applyBorder="1" applyAlignment="1"/>
    <xf numFmtId="0" fontId="6" fillId="0" borderId="0" xfId="0" applyFont="1" applyFill="1" applyBorder="1" applyAlignment="1"/>
    <xf numFmtId="0" fontId="19" fillId="3" borderId="0" xfId="0" applyFont="1" applyFill="1" applyBorder="1" applyAlignment="1"/>
    <xf numFmtId="0" fontId="19" fillId="5" borderId="0" xfId="0" applyFont="1" applyFill="1" applyBorder="1" applyAlignment="1"/>
    <xf numFmtId="0" fontId="3" fillId="3" borderId="0" xfId="0" applyFont="1" applyFill="1" applyBorder="1" applyAlignment="1"/>
    <xf numFmtId="0" fontId="20" fillId="0" borderId="0" xfId="0" applyFont="1"/>
    <xf numFmtId="49" fontId="20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0" fontId="19" fillId="0" borderId="0" xfId="0" applyFont="1" applyBorder="1" applyAlignment="1"/>
    <xf numFmtId="0" fontId="19" fillId="7" borderId="0" xfId="0" applyFont="1" applyFill="1" applyBorder="1" applyAlignment="1"/>
    <xf numFmtId="0" fontId="1" fillId="0" borderId="0" xfId="0" applyFont="1" applyAlignment="1">
      <alignment horizontal="left"/>
    </xf>
    <xf numFmtId="1" fontId="0" fillId="0" borderId="0" xfId="0" applyNumberFormat="1" applyAlignme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18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defaultColWidth="17.28515625" defaultRowHeight="17.25" customHeight="1" x14ac:dyDescent="0.2"/>
  <cols>
    <col min="1" max="1" width="15.140625" style="6" customWidth="1"/>
    <col min="2" max="2" width="15.7109375" style="6" customWidth="1"/>
    <col min="3" max="3" width="5.140625" style="6" customWidth="1"/>
    <col min="4" max="4" width="10.85546875" style="6" customWidth="1"/>
    <col min="5" max="5" width="9.28515625" style="6" customWidth="1"/>
    <col min="6" max="6" width="8.85546875" style="6" customWidth="1"/>
    <col min="7" max="7" width="11.85546875" style="6" customWidth="1"/>
    <col min="8" max="8" width="10.85546875" style="6" customWidth="1"/>
    <col min="9" max="12" width="26.28515625" style="6" customWidth="1"/>
    <col min="13" max="13" width="17.7109375" style="6" customWidth="1"/>
    <col min="14" max="18" width="26.28515625" style="6" customWidth="1"/>
    <col min="19" max="19" width="29.42578125" style="12" customWidth="1"/>
    <col min="20" max="23" width="29.42578125" style="6" customWidth="1"/>
    <col min="24" max="16384" width="17.28515625" style="4"/>
  </cols>
  <sheetData>
    <row r="1" spans="1:23" s="78" customFormat="1" ht="17.25" customHeight="1" x14ac:dyDescent="0.2">
      <c r="A1" s="89" t="s">
        <v>0</v>
      </c>
      <c r="B1" s="89" t="s">
        <v>1</v>
      </c>
      <c r="C1" s="89" t="s">
        <v>271</v>
      </c>
      <c r="D1" s="89" t="s">
        <v>2</v>
      </c>
      <c r="E1" s="89" t="s">
        <v>3</v>
      </c>
      <c r="F1" s="89" t="s">
        <v>4</v>
      </c>
      <c r="G1" s="89" t="s">
        <v>5</v>
      </c>
      <c r="H1" s="89" t="s">
        <v>6</v>
      </c>
      <c r="I1" s="80" t="s">
        <v>178</v>
      </c>
      <c r="J1" s="81" t="s">
        <v>174</v>
      </c>
      <c r="K1" s="81" t="s">
        <v>175</v>
      </c>
      <c r="L1" s="81" t="s">
        <v>176</v>
      </c>
      <c r="M1" s="82" t="s">
        <v>177</v>
      </c>
      <c r="N1" s="93" t="s">
        <v>331</v>
      </c>
      <c r="O1" s="93" t="s">
        <v>332</v>
      </c>
      <c r="P1" s="93" t="s">
        <v>333</v>
      </c>
      <c r="Q1" s="93" t="s">
        <v>334</v>
      </c>
      <c r="R1" s="93" t="s">
        <v>335</v>
      </c>
      <c r="S1" s="75" t="s">
        <v>67</v>
      </c>
      <c r="T1" s="76" t="s">
        <v>171</v>
      </c>
      <c r="U1" s="76" t="s">
        <v>172</v>
      </c>
      <c r="V1" s="76" t="s">
        <v>173</v>
      </c>
      <c r="W1" s="77" t="s">
        <v>78</v>
      </c>
    </row>
    <row r="2" spans="1:23" ht="17.25" customHeight="1" x14ac:dyDescent="0.2">
      <c r="A2" s="6" t="s">
        <v>7</v>
      </c>
      <c r="B2" s="6" t="s">
        <v>18</v>
      </c>
      <c r="I2" s="25"/>
      <c r="M2" s="26"/>
      <c r="N2" s="102" t="s">
        <v>507</v>
      </c>
      <c r="O2" s="102"/>
      <c r="P2" s="102"/>
      <c r="Q2" s="102"/>
      <c r="R2" s="102"/>
      <c r="S2" s="46"/>
      <c r="T2" s="47"/>
      <c r="U2" s="47"/>
      <c r="V2" s="47"/>
      <c r="W2" s="48"/>
    </row>
    <row r="3" spans="1:23" ht="17.25" customHeight="1" x14ac:dyDescent="0.2">
      <c r="A3" s="6" t="s">
        <v>8</v>
      </c>
      <c r="B3" s="6" t="s">
        <v>24</v>
      </c>
      <c r="I3" s="25"/>
      <c r="M3" s="26"/>
      <c r="N3" s="102"/>
      <c r="O3" s="102"/>
      <c r="P3" s="102"/>
      <c r="Q3" s="102"/>
      <c r="R3" s="102"/>
      <c r="S3" s="46"/>
      <c r="T3" s="47"/>
      <c r="U3" s="47"/>
      <c r="V3" s="47"/>
      <c r="W3" s="48"/>
    </row>
    <row r="4" spans="1:23" ht="17.25" customHeight="1" x14ac:dyDescent="0.2">
      <c r="A4" s="6" t="s">
        <v>9</v>
      </c>
      <c r="B4" s="6" t="s">
        <v>9</v>
      </c>
      <c r="I4" s="25"/>
      <c r="M4" s="26"/>
      <c r="N4" s="102"/>
      <c r="O4" s="102"/>
      <c r="P4" s="102"/>
      <c r="Q4" s="102"/>
      <c r="R4" s="102"/>
      <c r="S4" s="46"/>
      <c r="T4" s="47"/>
      <c r="U4" s="47"/>
      <c r="V4" s="47"/>
      <c r="W4" s="48"/>
    </row>
    <row r="5" spans="1:23" ht="17.25" customHeight="1" x14ac:dyDescent="0.2">
      <c r="A5" s="6" t="s">
        <v>10</v>
      </c>
      <c r="B5" s="6" t="s">
        <v>10</v>
      </c>
      <c r="I5" s="25"/>
      <c r="M5" s="26"/>
      <c r="N5" s="102"/>
      <c r="O5" s="102"/>
      <c r="P5" s="102"/>
      <c r="Q5" s="102"/>
      <c r="R5" s="102"/>
      <c r="S5" s="46"/>
      <c r="T5" s="47"/>
      <c r="U5" s="47"/>
      <c r="V5" s="47"/>
      <c r="W5" s="48"/>
    </row>
    <row r="6" spans="1:23" s="79" customFormat="1" ht="15.75" customHeight="1" x14ac:dyDescent="0.2">
      <c r="A6" s="17" t="s">
        <v>92</v>
      </c>
      <c r="B6" s="17" t="s">
        <v>92</v>
      </c>
      <c r="C6" s="17"/>
      <c r="D6" s="7"/>
      <c r="E6" s="7"/>
      <c r="F6" s="7"/>
      <c r="G6" s="7"/>
      <c r="H6" s="7"/>
      <c r="I6" s="27"/>
      <c r="J6" s="7"/>
      <c r="K6" s="7"/>
      <c r="L6" s="7"/>
      <c r="M6" s="28"/>
      <c r="N6" s="102"/>
      <c r="O6" s="102"/>
      <c r="P6" s="102"/>
      <c r="Q6" s="102"/>
      <c r="R6" s="102"/>
      <c r="S6" s="49"/>
      <c r="T6" s="50"/>
      <c r="U6" s="50"/>
      <c r="V6" s="50"/>
      <c r="W6" s="51"/>
    </row>
    <row r="7" spans="1:23" s="79" customFormat="1" ht="15.75" customHeight="1" x14ac:dyDescent="0.2">
      <c r="A7" s="18" t="s">
        <v>11</v>
      </c>
      <c r="B7" s="18" t="s">
        <v>146</v>
      </c>
      <c r="C7" s="18"/>
      <c r="D7" s="8"/>
      <c r="E7" s="8"/>
      <c r="F7" s="8"/>
      <c r="G7" s="8">
        <v>18</v>
      </c>
      <c r="H7" s="8"/>
      <c r="I7" s="29"/>
      <c r="J7" s="8"/>
      <c r="K7" s="8"/>
      <c r="L7" s="8"/>
      <c r="M7" s="30"/>
      <c r="N7" s="103"/>
      <c r="O7" s="103"/>
      <c r="P7" s="103"/>
      <c r="Q7" s="103"/>
      <c r="R7" s="103"/>
      <c r="S7" s="52"/>
      <c r="T7" s="53"/>
      <c r="U7" s="53"/>
      <c r="V7" s="53"/>
      <c r="W7" s="54"/>
    </row>
    <row r="8" spans="1:23" s="79" customFormat="1" ht="15.75" customHeight="1" x14ac:dyDescent="0.2">
      <c r="A8" s="18" t="s">
        <v>11</v>
      </c>
      <c r="B8" s="18" t="s">
        <v>147</v>
      </c>
      <c r="C8" s="18"/>
      <c r="D8" s="8"/>
      <c r="E8" s="8"/>
      <c r="F8" s="8"/>
      <c r="G8" s="8">
        <v>69</v>
      </c>
      <c r="H8" s="8"/>
      <c r="I8" s="29"/>
      <c r="J8" s="8"/>
      <c r="K8" s="8"/>
      <c r="L8" s="8"/>
      <c r="M8" s="30"/>
      <c r="N8" s="103"/>
      <c r="O8" s="103"/>
      <c r="P8" s="103"/>
      <c r="Q8" s="103"/>
      <c r="R8" s="103"/>
      <c r="S8" s="52"/>
      <c r="T8" s="53"/>
      <c r="U8" s="53"/>
      <c r="V8" s="53"/>
      <c r="W8" s="54"/>
    </row>
    <row r="9" spans="1:23" ht="17.25" customHeight="1" x14ac:dyDescent="0.2">
      <c r="I9" s="25"/>
      <c r="M9" s="26"/>
      <c r="N9" s="102"/>
      <c r="O9" s="102"/>
      <c r="P9" s="102"/>
      <c r="Q9" s="102"/>
      <c r="R9" s="102"/>
      <c r="S9" s="46"/>
      <c r="T9" s="47"/>
      <c r="U9" s="47"/>
      <c r="V9" s="47"/>
      <c r="W9" s="48"/>
    </row>
    <row r="10" spans="1:23" ht="17.25" customHeight="1" x14ac:dyDescent="0.2">
      <c r="A10" s="23" t="s">
        <v>12</v>
      </c>
      <c r="B10" s="11" t="s">
        <v>235</v>
      </c>
      <c r="C10" s="11"/>
      <c r="D10" s="11"/>
      <c r="E10" s="11"/>
      <c r="F10" s="11"/>
      <c r="G10" s="11"/>
      <c r="H10" s="11" t="s">
        <v>47</v>
      </c>
      <c r="I10" s="83"/>
      <c r="J10" s="11"/>
      <c r="K10" s="11"/>
      <c r="L10" s="11"/>
      <c r="M10" s="40"/>
      <c r="N10" s="23"/>
      <c r="O10" s="23"/>
      <c r="P10" s="23"/>
      <c r="Q10" s="23"/>
      <c r="R10" s="23"/>
      <c r="S10" s="71"/>
      <c r="T10" s="69"/>
      <c r="U10" s="69"/>
      <c r="V10" s="69"/>
      <c r="W10" s="70"/>
    </row>
    <row r="11" spans="1:23" ht="17.25" customHeight="1" x14ac:dyDescent="0.2">
      <c r="A11" s="84" t="s">
        <v>11</v>
      </c>
      <c r="B11" s="84" t="s">
        <v>41</v>
      </c>
      <c r="C11" s="84"/>
      <c r="D11" s="84"/>
      <c r="E11" s="84"/>
      <c r="F11" s="84"/>
      <c r="G11" s="84" t="s">
        <v>42</v>
      </c>
      <c r="H11" s="84"/>
      <c r="I11" s="85"/>
      <c r="J11" s="84"/>
      <c r="K11" s="84"/>
      <c r="L11" s="84"/>
      <c r="M11" s="40"/>
      <c r="N11" s="23"/>
      <c r="O11" s="23"/>
      <c r="P11" s="23"/>
      <c r="Q11" s="23"/>
      <c r="R11" s="23"/>
      <c r="S11" s="86"/>
      <c r="T11" s="87"/>
      <c r="U11" s="87"/>
      <c r="V11" s="87"/>
      <c r="W11" s="70"/>
    </row>
    <row r="12" spans="1:23" ht="17.25" customHeight="1" x14ac:dyDescent="0.2">
      <c r="A12" s="84" t="s">
        <v>53</v>
      </c>
      <c r="B12" s="84" t="s">
        <v>90</v>
      </c>
      <c r="C12" s="84"/>
      <c r="D12" s="84"/>
      <c r="E12" s="84"/>
      <c r="F12" s="84"/>
      <c r="G12" s="84"/>
      <c r="H12" s="84"/>
      <c r="I12" s="85" t="s">
        <v>91</v>
      </c>
      <c r="J12" s="84"/>
      <c r="K12" s="84" t="s">
        <v>234</v>
      </c>
      <c r="L12" s="84"/>
      <c r="M12" s="40"/>
      <c r="N12" s="10" t="s">
        <v>91</v>
      </c>
      <c r="O12" s="23"/>
      <c r="P12" s="10" t="s">
        <v>339</v>
      </c>
      <c r="Q12" s="23"/>
      <c r="R12" s="23"/>
      <c r="S12" s="86" t="s">
        <v>91</v>
      </c>
      <c r="T12" s="87"/>
      <c r="U12" s="87" t="s">
        <v>233</v>
      </c>
      <c r="V12" s="87"/>
      <c r="W12" s="70"/>
    </row>
    <row r="13" spans="1:23" ht="17.25" customHeight="1" x14ac:dyDescent="0.2">
      <c r="A13" s="84" t="s">
        <v>231</v>
      </c>
      <c r="B13" s="84" t="s">
        <v>231</v>
      </c>
      <c r="C13" s="84"/>
      <c r="D13" s="84"/>
      <c r="E13" s="84"/>
      <c r="F13" s="84"/>
      <c r="G13" s="84"/>
      <c r="H13" s="84"/>
      <c r="I13" s="88" t="s">
        <v>238</v>
      </c>
      <c r="J13" s="84"/>
      <c r="K13" s="84"/>
      <c r="L13" s="84"/>
      <c r="M13" s="40"/>
      <c r="N13" s="10" t="s">
        <v>343</v>
      </c>
      <c r="O13" s="23"/>
      <c r="P13" s="23"/>
      <c r="Q13" s="23"/>
      <c r="R13" s="23"/>
      <c r="S13" s="86" t="s">
        <v>232</v>
      </c>
      <c r="T13" s="87"/>
      <c r="U13" s="87"/>
      <c r="V13" s="87"/>
      <c r="W13" s="70"/>
    </row>
    <row r="14" spans="1:23" ht="17.25" customHeight="1" x14ac:dyDescent="0.2">
      <c r="A14" s="23" t="s">
        <v>19</v>
      </c>
      <c r="B14" s="11"/>
      <c r="C14" s="11"/>
      <c r="D14" s="11"/>
      <c r="E14" s="11"/>
      <c r="F14" s="11"/>
      <c r="G14" s="11"/>
      <c r="H14" s="11"/>
      <c r="I14" s="83"/>
      <c r="J14" s="11"/>
      <c r="K14" s="11"/>
      <c r="L14" s="11"/>
      <c r="M14" s="40"/>
      <c r="N14" s="10"/>
      <c r="O14" s="23"/>
      <c r="P14" s="23"/>
      <c r="Q14" s="23"/>
      <c r="R14" s="23"/>
      <c r="S14" s="71"/>
      <c r="T14" s="69"/>
      <c r="U14" s="69"/>
      <c r="V14" s="69"/>
      <c r="W14" s="70"/>
    </row>
    <row r="15" spans="1:23" ht="17.25" customHeight="1" x14ac:dyDescent="0.2">
      <c r="A15" s="23" t="s">
        <v>12</v>
      </c>
      <c r="B15" s="11" t="s">
        <v>239</v>
      </c>
      <c r="C15" s="11"/>
      <c r="D15" s="11"/>
      <c r="E15" s="11"/>
      <c r="F15" s="11"/>
      <c r="G15" s="11"/>
      <c r="H15" s="11"/>
      <c r="I15" s="83"/>
      <c r="J15" s="11"/>
      <c r="K15" s="11"/>
      <c r="L15" s="11"/>
      <c r="M15" s="40"/>
      <c r="N15" s="10"/>
      <c r="O15" s="23"/>
      <c r="P15" s="23"/>
      <c r="Q15" s="23"/>
      <c r="R15" s="23"/>
      <c r="S15" s="69"/>
      <c r="T15" s="69"/>
      <c r="U15" s="69"/>
      <c r="V15" s="69"/>
      <c r="W15" s="70"/>
    </row>
    <row r="16" spans="1:23" ht="17.25" customHeight="1" x14ac:dyDescent="0.2">
      <c r="A16" s="11" t="s">
        <v>16</v>
      </c>
      <c r="B16" s="11" t="s">
        <v>240</v>
      </c>
      <c r="C16" s="11"/>
      <c r="D16" s="11" t="s">
        <v>251</v>
      </c>
      <c r="E16" s="11" t="s">
        <v>15</v>
      </c>
      <c r="F16" s="11" t="s">
        <v>241</v>
      </c>
      <c r="G16" s="11"/>
      <c r="H16" s="11"/>
      <c r="I16" s="83" t="s">
        <v>242</v>
      </c>
      <c r="J16" s="11" t="s">
        <v>243</v>
      </c>
      <c r="K16" s="11"/>
      <c r="L16" s="11"/>
      <c r="M16" s="40"/>
      <c r="N16" s="10" t="s">
        <v>340</v>
      </c>
      <c r="O16" s="10" t="s">
        <v>341</v>
      </c>
      <c r="P16" s="23"/>
      <c r="Q16" s="23"/>
      <c r="R16" s="23"/>
      <c r="S16" s="69" t="s">
        <v>244</v>
      </c>
      <c r="T16" s="69" t="s">
        <v>245</v>
      </c>
      <c r="U16" s="69"/>
      <c r="V16" s="69"/>
      <c r="W16" s="70"/>
    </row>
    <row r="17" spans="1:23" ht="17.25" customHeight="1" x14ac:dyDescent="0.2">
      <c r="A17" s="23" t="s">
        <v>19</v>
      </c>
      <c r="B17" s="11"/>
      <c r="C17" s="11"/>
      <c r="D17" s="11"/>
      <c r="E17" s="11"/>
      <c r="F17" s="11"/>
      <c r="G17" s="11"/>
      <c r="H17" s="11"/>
      <c r="I17" s="83"/>
      <c r="J17" s="11"/>
      <c r="K17" s="11"/>
      <c r="L17" s="11"/>
      <c r="M17" s="40"/>
      <c r="N17" s="23"/>
      <c r="O17" s="23"/>
      <c r="P17" s="23"/>
      <c r="Q17" s="23"/>
      <c r="R17" s="23"/>
      <c r="S17" s="69"/>
      <c r="T17" s="69"/>
      <c r="U17" s="69"/>
      <c r="V17" s="69"/>
      <c r="W17" s="70"/>
    </row>
    <row r="18" spans="1:23" ht="17.25" customHeight="1" x14ac:dyDescent="0.2">
      <c r="A18" s="4"/>
      <c r="B18" s="4"/>
      <c r="C18" s="4"/>
      <c r="D18" s="4"/>
      <c r="E18" s="4"/>
      <c r="F18" s="4"/>
      <c r="G18" s="4"/>
      <c r="H18" s="4"/>
      <c r="I18" s="31"/>
      <c r="J18" s="4"/>
      <c r="K18" s="4"/>
      <c r="L18" s="4"/>
      <c r="M18" s="32"/>
      <c r="N18" s="104"/>
      <c r="O18" s="104"/>
      <c r="P18" s="104"/>
      <c r="Q18" s="104"/>
      <c r="R18" s="104"/>
      <c r="S18" s="55"/>
      <c r="T18" s="56"/>
      <c r="U18" s="56"/>
      <c r="V18" s="56"/>
      <c r="W18" s="57"/>
    </row>
    <row r="19" spans="1:23" ht="17.25" customHeight="1" x14ac:dyDescent="0.2">
      <c r="A19" s="35" t="s">
        <v>12</v>
      </c>
      <c r="B19" s="13" t="s">
        <v>263</v>
      </c>
      <c r="C19" s="13"/>
      <c r="D19" s="13"/>
      <c r="E19" s="13"/>
      <c r="F19" s="13"/>
      <c r="G19" s="13"/>
      <c r="H19" s="34"/>
      <c r="I19" s="35" t="s">
        <v>272</v>
      </c>
      <c r="J19" s="13"/>
      <c r="K19" s="13"/>
      <c r="L19" s="13"/>
      <c r="M19" s="34"/>
      <c r="N19" s="105" t="s">
        <v>280</v>
      </c>
      <c r="O19" s="19"/>
      <c r="P19" s="19"/>
      <c r="Q19" s="19"/>
      <c r="R19" s="19"/>
      <c r="S19" s="90" t="s">
        <v>264</v>
      </c>
      <c r="T19" s="13"/>
      <c r="U19" s="13"/>
      <c r="V19" s="13"/>
      <c r="W19" s="34"/>
    </row>
    <row r="20" spans="1:23" ht="17.25" customHeight="1" x14ac:dyDescent="0.2">
      <c r="A20" s="35" t="s">
        <v>350</v>
      </c>
      <c r="B20" s="13" t="s">
        <v>265</v>
      </c>
      <c r="C20" s="13"/>
      <c r="D20" s="13"/>
      <c r="E20" s="13" t="s">
        <v>15</v>
      </c>
      <c r="F20" s="13"/>
      <c r="G20" s="13"/>
      <c r="H20" s="34"/>
      <c r="I20" s="35" t="s">
        <v>279</v>
      </c>
      <c r="J20" s="13"/>
      <c r="K20" s="13"/>
      <c r="L20" s="13"/>
      <c r="M20" s="34"/>
      <c r="N20" s="105" t="s">
        <v>281</v>
      </c>
      <c r="O20" s="19"/>
      <c r="P20" s="19"/>
      <c r="Q20" s="19"/>
      <c r="R20" s="19"/>
      <c r="S20" s="90" t="s">
        <v>273</v>
      </c>
      <c r="T20" s="13"/>
      <c r="U20" s="13"/>
      <c r="V20" s="13"/>
      <c r="W20" s="34"/>
    </row>
    <row r="21" spans="1:23" ht="17.25" customHeight="1" x14ac:dyDescent="0.2">
      <c r="A21" s="35" t="s">
        <v>267</v>
      </c>
      <c r="B21" s="13" t="s">
        <v>266</v>
      </c>
      <c r="C21" s="13" t="s">
        <v>351</v>
      </c>
      <c r="D21" s="13"/>
      <c r="E21" s="13" t="s">
        <v>15</v>
      </c>
      <c r="F21" s="13"/>
      <c r="G21" s="13"/>
      <c r="H21" s="34"/>
      <c r="I21" s="35" t="s">
        <v>268</v>
      </c>
      <c r="J21" s="13"/>
      <c r="K21" s="13"/>
      <c r="L21" s="13"/>
      <c r="M21" s="34"/>
      <c r="N21" s="105" t="s">
        <v>282</v>
      </c>
      <c r="O21" s="19"/>
      <c r="P21" s="19"/>
      <c r="Q21" s="19"/>
      <c r="R21" s="19"/>
      <c r="S21" s="90" t="s">
        <v>269</v>
      </c>
      <c r="T21" s="13"/>
      <c r="U21" s="13"/>
      <c r="V21" s="13"/>
      <c r="W21" s="34"/>
    </row>
    <row r="22" spans="1:23" ht="17.25" customHeight="1" x14ac:dyDescent="0.2">
      <c r="A22" s="31"/>
      <c r="B22" s="4"/>
      <c r="C22" s="4"/>
      <c r="D22" s="4"/>
      <c r="E22" s="4"/>
      <c r="F22" s="4"/>
      <c r="G22" s="4"/>
      <c r="H22" s="32"/>
      <c r="I22" s="31"/>
      <c r="J22" s="4"/>
      <c r="K22" s="4"/>
      <c r="L22" s="4"/>
      <c r="M22" s="32"/>
      <c r="N22" s="104"/>
      <c r="O22" s="104"/>
      <c r="P22" s="104"/>
      <c r="Q22" s="104"/>
      <c r="R22" s="104"/>
      <c r="S22" s="91"/>
      <c r="T22" s="4"/>
      <c r="U22" s="4"/>
      <c r="V22" s="4"/>
      <c r="W22" s="32"/>
    </row>
    <row r="23" spans="1:23" ht="17.25" customHeight="1" x14ac:dyDescent="0.2">
      <c r="A23" s="35" t="s">
        <v>13</v>
      </c>
      <c r="B23" s="13" t="s">
        <v>17</v>
      </c>
      <c r="C23" s="13"/>
      <c r="D23" s="13" t="s">
        <v>14</v>
      </c>
      <c r="E23" s="13" t="s">
        <v>15</v>
      </c>
      <c r="F23" s="13"/>
      <c r="G23" s="13"/>
      <c r="H23" s="34"/>
      <c r="I23" s="35" t="s">
        <v>179</v>
      </c>
      <c r="J23" s="13" t="s">
        <v>180</v>
      </c>
      <c r="K23" s="13"/>
      <c r="L23" s="13" t="s">
        <v>181</v>
      </c>
      <c r="M23" s="34"/>
      <c r="N23" s="105" t="s">
        <v>283</v>
      </c>
      <c r="O23" s="105" t="s">
        <v>284</v>
      </c>
      <c r="P23" s="105"/>
      <c r="Q23" s="105" t="s">
        <v>285</v>
      </c>
      <c r="R23" s="19"/>
      <c r="S23" s="90" t="s">
        <v>153</v>
      </c>
      <c r="T23" s="13" t="s">
        <v>89</v>
      </c>
      <c r="U23" s="13"/>
      <c r="V23" s="13" t="s">
        <v>159</v>
      </c>
      <c r="W23" s="34"/>
    </row>
    <row r="24" spans="1:23" ht="17.25" customHeight="1" x14ac:dyDescent="0.2">
      <c r="A24" s="35" t="s">
        <v>19</v>
      </c>
      <c r="B24" s="13"/>
      <c r="C24" s="13"/>
      <c r="D24" s="13"/>
      <c r="E24" s="13"/>
      <c r="F24" s="13"/>
      <c r="G24" s="13"/>
      <c r="H24" s="34"/>
      <c r="I24" s="35"/>
      <c r="J24" s="13"/>
      <c r="K24" s="13"/>
      <c r="L24" s="13"/>
      <c r="M24" s="34"/>
      <c r="N24" s="19"/>
      <c r="O24" s="19"/>
      <c r="P24" s="19"/>
      <c r="Q24" s="19"/>
      <c r="R24" s="19"/>
      <c r="S24" s="90"/>
      <c r="T24" s="13"/>
      <c r="U24" s="13"/>
      <c r="V24" s="13"/>
      <c r="W24" s="34"/>
    </row>
    <row r="25" spans="1:23" ht="17.25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32"/>
      <c r="N25" s="104"/>
      <c r="O25" s="104"/>
      <c r="P25" s="104"/>
      <c r="Q25" s="104"/>
      <c r="R25" s="104"/>
      <c r="S25" s="55"/>
      <c r="T25" s="56"/>
      <c r="U25" s="56"/>
      <c r="V25" s="56"/>
      <c r="W25" s="57"/>
    </row>
    <row r="26" spans="1:23" ht="17.25" customHeight="1" x14ac:dyDescent="0.2">
      <c r="A26" s="19" t="s">
        <v>12</v>
      </c>
      <c r="B26" s="13" t="s">
        <v>20</v>
      </c>
      <c r="C26" s="13"/>
      <c r="D26" s="13"/>
      <c r="E26" s="13"/>
      <c r="F26" s="13"/>
      <c r="G26" s="13"/>
      <c r="H26" s="13"/>
      <c r="I26" s="33" t="s">
        <v>182</v>
      </c>
      <c r="J26" s="13"/>
      <c r="K26" s="13"/>
      <c r="L26" s="13"/>
      <c r="M26" s="34"/>
      <c r="N26" s="105" t="s">
        <v>286</v>
      </c>
      <c r="O26" s="19"/>
      <c r="P26" s="19"/>
      <c r="Q26" s="19"/>
      <c r="R26" s="19"/>
      <c r="S26" s="58" t="s">
        <v>21</v>
      </c>
      <c r="T26" s="59"/>
      <c r="U26" s="59"/>
      <c r="V26" s="59"/>
      <c r="W26" s="60"/>
    </row>
    <row r="27" spans="1:23" ht="17.25" customHeight="1" x14ac:dyDescent="0.2">
      <c r="A27" s="5" t="s">
        <v>16</v>
      </c>
      <c r="B27" s="5" t="s">
        <v>26</v>
      </c>
      <c r="C27" s="5"/>
      <c r="D27" s="5"/>
      <c r="E27" s="5"/>
      <c r="F27" s="5"/>
      <c r="G27" s="5" t="s">
        <v>38</v>
      </c>
      <c r="H27" s="5"/>
      <c r="I27" s="35" t="s">
        <v>183</v>
      </c>
      <c r="J27" s="5"/>
      <c r="K27" s="5"/>
      <c r="L27" s="5"/>
      <c r="M27" s="34"/>
      <c r="N27" s="107" t="s">
        <v>183</v>
      </c>
      <c r="O27" s="19"/>
      <c r="P27" s="19"/>
      <c r="Q27" s="19"/>
      <c r="R27" s="19"/>
      <c r="S27" s="61" t="s">
        <v>154</v>
      </c>
      <c r="T27" s="62"/>
      <c r="U27" s="62"/>
      <c r="V27" s="62"/>
      <c r="W27" s="60"/>
    </row>
    <row r="28" spans="1:23" ht="17.25" customHeight="1" x14ac:dyDescent="0.2">
      <c r="A28" s="5" t="s">
        <v>16</v>
      </c>
      <c r="B28" s="5" t="s">
        <v>39</v>
      </c>
      <c r="C28" s="5"/>
      <c r="D28" s="5"/>
      <c r="E28" s="5"/>
      <c r="F28" s="5"/>
      <c r="G28" s="5" t="s">
        <v>40</v>
      </c>
      <c r="H28" s="5"/>
      <c r="I28" s="35" t="s">
        <v>184</v>
      </c>
      <c r="J28" s="5"/>
      <c r="K28" s="5"/>
      <c r="L28" s="5"/>
      <c r="M28" s="34"/>
      <c r="N28" s="107" t="s">
        <v>287</v>
      </c>
      <c r="O28" s="19"/>
      <c r="P28" s="19"/>
      <c r="Q28" s="19"/>
      <c r="R28" s="19"/>
      <c r="S28" s="61" t="s">
        <v>155</v>
      </c>
      <c r="T28" s="62"/>
      <c r="U28" s="62"/>
      <c r="V28" s="62"/>
      <c r="W28" s="60"/>
    </row>
    <row r="29" spans="1:23" ht="17.25" customHeight="1" x14ac:dyDescent="0.2">
      <c r="A29" s="19" t="s">
        <v>19</v>
      </c>
      <c r="B29" s="13"/>
      <c r="C29" s="13"/>
      <c r="D29" s="13"/>
      <c r="E29" s="13"/>
      <c r="F29" s="13"/>
      <c r="G29" s="13"/>
      <c r="H29" s="13"/>
      <c r="I29" s="35"/>
      <c r="J29" s="13"/>
      <c r="K29" s="13"/>
      <c r="L29" s="13"/>
      <c r="M29" s="34"/>
      <c r="N29" s="19"/>
      <c r="O29" s="19"/>
      <c r="P29" s="19"/>
      <c r="Q29" s="19"/>
      <c r="R29" s="19"/>
      <c r="S29" s="61"/>
      <c r="T29" s="59"/>
      <c r="U29" s="59"/>
      <c r="V29" s="59"/>
      <c r="W29" s="60"/>
    </row>
    <row r="30" spans="1:23" ht="17.25" customHeight="1" x14ac:dyDescent="0.2">
      <c r="I30" s="25"/>
      <c r="M30" s="26"/>
      <c r="N30" s="102"/>
      <c r="O30" s="102"/>
      <c r="P30" s="102"/>
      <c r="Q30" s="102"/>
      <c r="R30" s="102"/>
      <c r="S30" s="46"/>
      <c r="T30" s="47"/>
      <c r="U30" s="47"/>
      <c r="V30" s="47"/>
      <c r="W30" s="48"/>
    </row>
    <row r="31" spans="1:23" ht="17.25" customHeight="1" x14ac:dyDescent="0.2">
      <c r="A31" s="20" t="s">
        <v>12</v>
      </c>
      <c r="B31" s="16" t="s">
        <v>68</v>
      </c>
      <c r="C31" s="16"/>
      <c r="D31" s="16"/>
      <c r="E31" s="16"/>
      <c r="F31" s="16"/>
      <c r="G31" s="16"/>
      <c r="H31" s="16"/>
      <c r="I31" s="36" t="s">
        <v>185</v>
      </c>
      <c r="J31" s="16"/>
      <c r="K31" s="16"/>
      <c r="L31" s="16"/>
      <c r="M31" s="37"/>
      <c r="N31" s="106" t="s">
        <v>288</v>
      </c>
      <c r="O31" s="106"/>
      <c r="P31" s="106"/>
      <c r="Q31" s="20"/>
      <c r="R31" s="20"/>
      <c r="S31" s="63" t="s">
        <v>69</v>
      </c>
      <c r="T31" s="64"/>
      <c r="U31" s="64"/>
      <c r="V31" s="64"/>
      <c r="W31" s="65"/>
    </row>
    <row r="32" spans="1:23" ht="17.25" customHeight="1" x14ac:dyDescent="0.2">
      <c r="A32" s="14" t="s">
        <v>43</v>
      </c>
      <c r="B32" s="14" t="s">
        <v>44</v>
      </c>
      <c r="C32" s="14"/>
      <c r="D32" s="14"/>
      <c r="E32" s="14" t="s">
        <v>15</v>
      </c>
      <c r="F32" s="14"/>
      <c r="G32" s="14" t="s">
        <v>46</v>
      </c>
      <c r="H32" s="14"/>
      <c r="I32" s="38" t="s">
        <v>186</v>
      </c>
      <c r="J32" s="14"/>
      <c r="K32" s="14" t="s">
        <v>192</v>
      </c>
      <c r="L32" s="14"/>
      <c r="M32" s="37"/>
      <c r="N32" s="106" t="s">
        <v>289</v>
      </c>
      <c r="O32" s="106"/>
      <c r="P32" s="106" t="s">
        <v>337</v>
      </c>
      <c r="Q32" s="20"/>
      <c r="R32" s="20"/>
      <c r="S32" s="66" t="s">
        <v>156</v>
      </c>
      <c r="T32" s="67"/>
      <c r="U32" s="67" t="s">
        <v>45</v>
      </c>
      <c r="V32" s="67"/>
      <c r="W32" s="65"/>
    </row>
    <row r="33" spans="1:23" ht="17.25" customHeight="1" x14ac:dyDescent="0.2">
      <c r="A33" s="22" t="s">
        <v>12</v>
      </c>
      <c r="B33" s="16" t="s">
        <v>130</v>
      </c>
      <c r="C33" s="16"/>
      <c r="D33" s="16"/>
      <c r="E33" s="16"/>
      <c r="F33" s="16"/>
      <c r="G33" s="16"/>
      <c r="H33" s="16" t="s">
        <v>47</v>
      </c>
      <c r="I33" s="38" t="s">
        <v>187</v>
      </c>
      <c r="J33" s="16"/>
      <c r="K33" s="16"/>
      <c r="L33" s="16"/>
      <c r="M33" s="37"/>
      <c r="N33" s="106" t="s">
        <v>290</v>
      </c>
      <c r="O33" s="106"/>
      <c r="P33" s="106"/>
      <c r="Q33" s="20"/>
      <c r="R33" s="20"/>
      <c r="S33" s="66" t="s">
        <v>149</v>
      </c>
      <c r="T33" s="64"/>
      <c r="U33" s="64"/>
      <c r="V33" s="64"/>
      <c r="W33" s="65"/>
    </row>
    <row r="34" spans="1:23" ht="17.25" customHeight="1" x14ac:dyDescent="0.2">
      <c r="A34" s="21" t="s">
        <v>53</v>
      </c>
      <c r="B34" s="16" t="s">
        <v>132</v>
      </c>
      <c r="C34" s="16"/>
      <c r="D34" s="16"/>
      <c r="E34" s="16"/>
      <c r="F34" s="16"/>
      <c r="G34" s="16"/>
      <c r="H34" s="16"/>
      <c r="I34" s="38" t="s">
        <v>188</v>
      </c>
      <c r="J34" s="16"/>
      <c r="K34" s="16" t="s">
        <v>193</v>
      </c>
      <c r="L34" s="16"/>
      <c r="M34" s="37"/>
      <c r="N34" s="106" t="s">
        <v>291</v>
      </c>
      <c r="O34" s="106"/>
      <c r="P34" s="106" t="s">
        <v>292</v>
      </c>
      <c r="Q34" s="20"/>
      <c r="R34" s="20"/>
      <c r="S34" s="66" t="s">
        <v>152</v>
      </c>
      <c r="T34" s="64"/>
      <c r="U34" s="64" t="s">
        <v>145</v>
      </c>
      <c r="V34" s="64"/>
      <c r="W34" s="65"/>
    </row>
    <row r="35" spans="1:23" ht="17.25" customHeight="1" x14ac:dyDescent="0.2">
      <c r="A35" s="16" t="s">
        <v>126</v>
      </c>
      <c r="B35" s="16" t="s">
        <v>80</v>
      </c>
      <c r="C35" s="16"/>
      <c r="D35" s="16"/>
      <c r="E35" s="16" t="s">
        <v>15</v>
      </c>
      <c r="F35" s="16"/>
      <c r="G35" s="16"/>
      <c r="H35" s="16" t="s">
        <v>54</v>
      </c>
      <c r="I35" s="38" t="s">
        <v>189</v>
      </c>
      <c r="J35" s="16"/>
      <c r="K35" s="16"/>
      <c r="L35" s="16"/>
      <c r="M35" s="37"/>
      <c r="N35" s="106" t="s">
        <v>293</v>
      </c>
      <c r="O35" s="106"/>
      <c r="P35" s="106"/>
      <c r="Q35" s="20"/>
      <c r="R35" s="20"/>
      <c r="S35" s="66" t="s">
        <v>79</v>
      </c>
      <c r="T35" s="64"/>
      <c r="U35" s="64"/>
      <c r="V35" s="64"/>
      <c r="W35" s="65"/>
    </row>
    <row r="36" spans="1:23" ht="17.25" customHeight="1" x14ac:dyDescent="0.2">
      <c r="A36" s="16" t="s">
        <v>128</v>
      </c>
      <c r="B36" s="16" t="s">
        <v>81</v>
      </c>
      <c r="C36" s="16"/>
      <c r="D36" s="16" t="s">
        <v>151</v>
      </c>
      <c r="E36" s="16" t="s">
        <v>15</v>
      </c>
      <c r="F36" s="14"/>
      <c r="G36" s="16"/>
      <c r="H36" s="16" t="s">
        <v>54</v>
      </c>
      <c r="I36" s="38" t="s">
        <v>190</v>
      </c>
      <c r="J36" s="16" t="s">
        <v>194</v>
      </c>
      <c r="K36" s="16"/>
      <c r="L36" s="16"/>
      <c r="M36" s="37"/>
      <c r="N36" s="106" t="s">
        <v>294</v>
      </c>
      <c r="O36" s="106" t="s">
        <v>295</v>
      </c>
      <c r="P36" s="106"/>
      <c r="Q36" s="20"/>
      <c r="R36" s="20"/>
      <c r="S36" s="66" t="s">
        <v>49</v>
      </c>
      <c r="T36" s="64" t="s">
        <v>170</v>
      </c>
      <c r="U36" s="64"/>
      <c r="V36" s="64"/>
      <c r="W36" s="65"/>
    </row>
    <row r="37" spans="1:23" ht="17.25" customHeight="1" x14ac:dyDescent="0.2">
      <c r="A37" s="16" t="s">
        <v>129</v>
      </c>
      <c r="B37" s="16" t="s">
        <v>82</v>
      </c>
      <c r="C37" s="16"/>
      <c r="D37" s="16" t="s">
        <v>158</v>
      </c>
      <c r="E37" s="16" t="s">
        <v>15</v>
      </c>
      <c r="F37" s="14"/>
      <c r="G37" s="16"/>
      <c r="H37" s="16" t="s">
        <v>54</v>
      </c>
      <c r="I37" s="38" t="s">
        <v>191</v>
      </c>
      <c r="J37" s="16" t="s">
        <v>194</v>
      </c>
      <c r="K37" s="16"/>
      <c r="L37" s="16"/>
      <c r="M37" s="37"/>
      <c r="N37" s="106" t="s">
        <v>296</v>
      </c>
      <c r="O37" s="106" t="s">
        <v>295</v>
      </c>
      <c r="P37" s="106"/>
      <c r="Q37" s="20"/>
      <c r="R37" s="20"/>
      <c r="S37" s="66" t="s">
        <v>50</v>
      </c>
      <c r="T37" s="64" t="s">
        <v>170</v>
      </c>
      <c r="U37" s="64"/>
      <c r="V37" s="64"/>
      <c r="W37" s="65"/>
    </row>
    <row r="38" spans="1:23" ht="17.25" customHeight="1" x14ac:dyDescent="0.2">
      <c r="A38" s="22" t="s">
        <v>19</v>
      </c>
      <c r="B38" s="16" t="s">
        <v>131</v>
      </c>
      <c r="C38" s="16"/>
      <c r="D38" s="16"/>
      <c r="E38" s="16"/>
      <c r="F38" s="16"/>
      <c r="G38" s="16"/>
      <c r="H38" s="16"/>
      <c r="I38" s="38"/>
      <c r="J38" s="16"/>
      <c r="K38" s="16"/>
      <c r="L38" s="16"/>
      <c r="M38" s="37"/>
      <c r="N38" s="20"/>
      <c r="O38" s="20"/>
      <c r="P38" s="20"/>
      <c r="Q38" s="20"/>
      <c r="R38" s="20"/>
      <c r="S38" s="66"/>
      <c r="T38" s="64"/>
      <c r="U38" s="64"/>
      <c r="V38" s="64"/>
      <c r="W38" s="65"/>
    </row>
    <row r="39" spans="1:23" ht="17.25" customHeight="1" x14ac:dyDescent="0.2">
      <c r="A39" s="14" t="s">
        <v>13</v>
      </c>
      <c r="B39" s="14" t="s">
        <v>51</v>
      </c>
      <c r="C39" s="14"/>
      <c r="D39" s="15" t="s">
        <v>148</v>
      </c>
      <c r="E39" s="14" t="s">
        <v>15</v>
      </c>
      <c r="F39" s="14" t="s">
        <v>83</v>
      </c>
      <c r="G39" s="14" t="s">
        <v>52</v>
      </c>
      <c r="H39" s="14"/>
      <c r="I39" s="38" t="s">
        <v>200</v>
      </c>
      <c r="J39" s="15" t="s">
        <v>201</v>
      </c>
      <c r="K39" s="14"/>
      <c r="L39" s="14"/>
      <c r="M39" s="37"/>
      <c r="N39" s="106" t="s">
        <v>297</v>
      </c>
      <c r="O39" s="106" t="s">
        <v>342</v>
      </c>
      <c r="P39" s="20"/>
      <c r="Q39" s="20"/>
      <c r="R39" s="20"/>
      <c r="S39" s="66" t="s">
        <v>157</v>
      </c>
      <c r="T39" s="67" t="s">
        <v>150</v>
      </c>
      <c r="U39" s="67"/>
      <c r="V39" s="67"/>
      <c r="W39" s="65"/>
    </row>
    <row r="40" spans="1:23" ht="17.25" customHeight="1" x14ac:dyDescent="0.2">
      <c r="A40" s="20" t="s">
        <v>19</v>
      </c>
      <c r="B40" s="16"/>
      <c r="C40" s="16"/>
      <c r="D40" s="16"/>
      <c r="E40" s="16"/>
      <c r="F40" s="16"/>
      <c r="G40" s="16"/>
      <c r="H40" s="16"/>
      <c r="I40" s="38"/>
      <c r="J40" s="16"/>
      <c r="K40" s="16"/>
      <c r="L40" s="16"/>
      <c r="M40" s="37"/>
      <c r="N40" s="20"/>
      <c r="O40" s="20"/>
      <c r="P40" s="20"/>
      <c r="Q40" s="20"/>
      <c r="R40" s="20"/>
      <c r="S40" s="66"/>
      <c r="T40" s="64"/>
      <c r="U40" s="64"/>
      <c r="V40" s="64"/>
      <c r="W40" s="65"/>
    </row>
    <row r="41" spans="1:23" ht="13.9" customHeight="1" x14ac:dyDescent="0.2">
      <c r="I41" s="25"/>
      <c r="M41" s="26"/>
      <c r="N41" s="102"/>
      <c r="O41" s="102"/>
      <c r="P41" s="102"/>
      <c r="Q41" s="102"/>
      <c r="R41" s="102"/>
      <c r="S41" s="46"/>
      <c r="T41" s="47"/>
      <c r="U41" s="47"/>
      <c r="V41" s="47"/>
      <c r="W41" s="48"/>
    </row>
    <row r="42" spans="1:23" ht="17.25" customHeight="1" x14ac:dyDescent="0.2">
      <c r="A42" s="6" t="s">
        <v>22</v>
      </c>
      <c r="B42" s="6" t="s">
        <v>84</v>
      </c>
      <c r="E42" s="6" t="s">
        <v>15</v>
      </c>
      <c r="I42" s="25" t="s">
        <v>218</v>
      </c>
      <c r="M42" s="26"/>
      <c r="N42" s="111" t="s">
        <v>344</v>
      </c>
      <c r="O42" s="102"/>
      <c r="P42" s="102"/>
      <c r="Q42" s="102"/>
      <c r="R42" s="102"/>
      <c r="S42" s="46" t="s">
        <v>85</v>
      </c>
      <c r="T42" s="47"/>
      <c r="U42" s="47"/>
      <c r="V42" s="47"/>
      <c r="W42" s="48"/>
    </row>
    <row r="43" spans="1:23" ht="17.25" customHeight="1" x14ac:dyDescent="0.2">
      <c r="I43" s="25"/>
      <c r="M43" s="26"/>
      <c r="N43" s="102"/>
      <c r="O43" s="102"/>
      <c r="P43" s="102"/>
      <c r="Q43" s="102"/>
      <c r="R43" s="102"/>
      <c r="S43" s="46"/>
      <c r="T43" s="47"/>
      <c r="U43" s="47"/>
      <c r="V43" s="47"/>
      <c r="W43" s="48"/>
    </row>
    <row r="44" spans="1:23" ht="17.25" customHeight="1" x14ac:dyDescent="0.2">
      <c r="A44" s="23" t="s">
        <v>12</v>
      </c>
      <c r="B44" s="9" t="s">
        <v>56</v>
      </c>
      <c r="C44" s="9"/>
      <c r="D44" s="9"/>
      <c r="E44" s="9"/>
      <c r="F44" s="11" t="s">
        <v>236</v>
      </c>
      <c r="G44" s="9"/>
      <c r="H44" s="9"/>
      <c r="I44" s="39" t="s">
        <v>219</v>
      </c>
      <c r="J44" s="9"/>
      <c r="K44" s="9"/>
      <c r="L44" s="9"/>
      <c r="M44" s="40"/>
      <c r="N44" s="10" t="s">
        <v>298</v>
      </c>
      <c r="O44" s="23"/>
      <c r="P44" s="23"/>
      <c r="Q44" s="23"/>
      <c r="R44" s="23"/>
      <c r="S44" s="68" t="s">
        <v>57</v>
      </c>
      <c r="T44" s="69"/>
      <c r="U44" s="69"/>
      <c r="V44" s="69"/>
      <c r="W44" s="70"/>
    </row>
    <row r="45" spans="1:23" ht="17.25" customHeight="1" x14ac:dyDescent="0.2">
      <c r="A45" s="9" t="s">
        <v>22</v>
      </c>
      <c r="B45" s="9" t="s">
        <v>58</v>
      </c>
      <c r="C45" s="9"/>
      <c r="D45" s="9"/>
      <c r="E45" s="11" t="s">
        <v>15</v>
      </c>
      <c r="F45" s="9"/>
      <c r="G45" s="9"/>
      <c r="H45" s="9"/>
      <c r="I45" s="41" t="s">
        <v>255</v>
      </c>
      <c r="J45" s="9"/>
      <c r="K45" s="9"/>
      <c r="L45" s="9"/>
      <c r="M45" s="40"/>
      <c r="N45" s="10" t="s">
        <v>345</v>
      </c>
      <c r="O45" s="10"/>
      <c r="P45" s="10"/>
      <c r="Q45" s="23"/>
      <c r="R45" s="23"/>
      <c r="S45" s="71" t="s">
        <v>160</v>
      </c>
      <c r="T45" s="69"/>
      <c r="U45" s="69"/>
      <c r="V45" s="69"/>
      <c r="W45" s="70"/>
    </row>
    <row r="46" spans="1:23" ht="17.25" customHeight="1" x14ac:dyDescent="0.2">
      <c r="A46" s="9" t="s">
        <v>13</v>
      </c>
      <c r="B46" s="9" t="s">
        <v>59</v>
      </c>
      <c r="C46" s="9"/>
      <c r="D46" s="11" t="s">
        <v>14</v>
      </c>
      <c r="E46" s="11" t="s">
        <v>15</v>
      </c>
      <c r="F46" s="9"/>
      <c r="G46" s="10" t="s">
        <v>262</v>
      </c>
      <c r="H46" s="9"/>
      <c r="I46" s="41" t="s">
        <v>221</v>
      </c>
      <c r="J46" s="11" t="s">
        <v>217</v>
      </c>
      <c r="K46" s="9"/>
      <c r="L46" s="9"/>
      <c r="M46" s="40"/>
      <c r="N46" s="10" t="s">
        <v>299</v>
      </c>
      <c r="O46" s="10" t="s">
        <v>301</v>
      </c>
      <c r="P46" s="10"/>
      <c r="Q46" s="23"/>
      <c r="R46" s="23"/>
      <c r="S46" s="71" t="s">
        <v>161</v>
      </c>
      <c r="T46" s="69" t="s">
        <v>89</v>
      </c>
      <c r="U46" s="69"/>
      <c r="V46" s="69"/>
      <c r="W46" s="70"/>
    </row>
    <row r="47" spans="1:23" ht="17.25" customHeight="1" x14ac:dyDescent="0.2">
      <c r="A47" s="9" t="s">
        <v>13</v>
      </c>
      <c r="B47" s="10" t="s">
        <v>60</v>
      </c>
      <c r="C47" s="10"/>
      <c r="D47" s="11" t="s">
        <v>14</v>
      </c>
      <c r="E47" s="11" t="s">
        <v>15</v>
      </c>
      <c r="F47" s="9"/>
      <c r="G47" s="10" t="s">
        <v>262</v>
      </c>
      <c r="H47" s="9"/>
      <c r="I47" s="41" t="s">
        <v>222</v>
      </c>
      <c r="J47" s="11" t="s">
        <v>217</v>
      </c>
      <c r="K47" s="9"/>
      <c r="L47" s="9"/>
      <c r="M47" s="40"/>
      <c r="N47" s="10" t="s">
        <v>300</v>
      </c>
      <c r="O47" s="10" t="s">
        <v>301</v>
      </c>
      <c r="P47" s="10"/>
      <c r="Q47" s="23"/>
      <c r="R47" s="23"/>
      <c r="S47" s="71" t="s">
        <v>162</v>
      </c>
      <c r="T47" s="69" t="s">
        <v>89</v>
      </c>
      <c r="U47" s="69"/>
      <c r="V47" s="69"/>
      <c r="W47" s="70"/>
    </row>
    <row r="48" spans="1:23" ht="17.25" customHeight="1" x14ac:dyDescent="0.2">
      <c r="A48" s="9" t="s">
        <v>23</v>
      </c>
      <c r="B48" s="9" t="s">
        <v>61</v>
      </c>
      <c r="C48" s="9"/>
      <c r="D48" s="9"/>
      <c r="E48" s="11" t="s">
        <v>15</v>
      </c>
      <c r="F48" s="9"/>
      <c r="G48" s="9"/>
      <c r="H48" s="9"/>
      <c r="I48" s="41" t="s">
        <v>223</v>
      </c>
      <c r="J48" s="9"/>
      <c r="K48" s="9"/>
      <c r="L48" s="9"/>
      <c r="M48" s="40"/>
      <c r="N48" s="10" t="s">
        <v>302</v>
      </c>
      <c r="O48" s="10"/>
      <c r="P48" s="10"/>
      <c r="Q48" s="23"/>
      <c r="R48" s="23"/>
      <c r="S48" s="71" t="s">
        <v>163</v>
      </c>
      <c r="T48" s="69"/>
      <c r="U48" s="69"/>
      <c r="V48" s="69"/>
      <c r="W48" s="70"/>
    </row>
    <row r="49" spans="1:23" ht="17.25" customHeight="1" x14ac:dyDescent="0.2">
      <c r="A49" s="24" t="s">
        <v>12</v>
      </c>
      <c r="B49" s="9" t="s">
        <v>74</v>
      </c>
      <c r="C49" s="9"/>
      <c r="D49" s="9"/>
      <c r="E49" s="9"/>
      <c r="F49" s="9"/>
      <c r="G49" s="9"/>
      <c r="H49" s="9"/>
      <c r="I49" s="39" t="s">
        <v>225</v>
      </c>
      <c r="J49" s="9"/>
      <c r="K49" s="9"/>
      <c r="L49" s="9"/>
      <c r="M49" s="40"/>
      <c r="N49" s="10" t="s">
        <v>303</v>
      </c>
      <c r="O49" s="10"/>
      <c r="P49" s="10"/>
      <c r="Q49" s="23"/>
      <c r="R49" s="23"/>
      <c r="S49" s="71" t="s">
        <v>77</v>
      </c>
      <c r="T49" s="69"/>
      <c r="U49" s="69"/>
      <c r="V49" s="69"/>
      <c r="W49" s="70"/>
    </row>
    <row r="50" spans="1:23" ht="17.25" customHeight="1" x14ac:dyDescent="0.2">
      <c r="A50" s="9" t="s">
        <v>55</v>
      </c>
      <c r="B50" s="9" t="s">
        <v>70</v>
      </c>
      <c r="C50" s="9"/>
      <c r="D50" s="11" t="s">
        <v>229</v>
      </c>
      <c r="E50" s="10" t="s">
        <v>15</v>
      </c>
      <c r="F50" s="9"/>
      <c r="G50" s="9"/>
      <c r="H50" s="9"/>
      <c r="I50" s="41" t="s">
        <v>276</v>
      </c>
      <c r="J50" s="10" t="s">
        <v>226</v>
      </c>
      <c r="K50" s="10" t="s">
        <v>237</v>
      </c>
      <c r="L50" s="9"/>
      <c r="M50" s="40"/>
      <c r="N50" s="10" t="s">
        <v>304</v>
      </c>
      <c r="O50" s="10" t="s">
        <v>305</v>
      </c>
      <c r="P50" s="10" t="s">
        <v>306</v>
      </c>
      <c r="Q50" s="23"/>
      <c r="R50" s="23"/>
      <c r="S50" s="71" t="s">
        <v>166</v>
      </c>
      <c r="T50" s="69" t="s">
        <v>87</v>
      </c>
      <c r="U50" s="69" t="s">
        <v>230</v>
      </c>
      <c r="V50" s="69"/>
      <c r="W50" s="70"/>
    </row>
    <row r="51" spans="1:23" ht="17.25" customHeight="1" x14ac:dyDescent="0.2">
      <c r="A51" s="24" t="s">
        <v>19</v>
      </c>
      <c r="B51" s="9"/>
      <c r="C51" s="9"/>
      <c r="D51" s="9"/>
      <c r="E51" s="9"/>
      <c r="F51" s="9"/>
      <c r="G51" s="9"/>
      <c r="H51" s="9"/>
      <c r="I51" s="42"/>
      <c r="J51" s="9"/>
      <c r="K51" s="9"/>
      <c r="L51" s="9"/>
      <c r="M51" s="40"/>
      <c r="N51" s="23"/>
      <c r="O51" s="23"/>
      <c r="P51" s="23"/>
      <c r="Q51" s="23"/>
      <c r="R51" s="23"/>
      <c r="S51" s="71"/>
      <c r="T51" s="69"/>
      <c r="U51" s="69"/>
      <c r="V51" s="69"/>
      <c r="W51" s="70"/>
    </row>
    <row r="52" spans="1:23" ht="17.25" customHeight="1" x14ac:dyDescent="0.2">
      <c r="A52" s="24" t="s">
        <v>12</v>
      </c>
      <c r="B52" s="10" t="s">
        <v>252</v>
      </c>
      <c r="C52" s="10"/>
      <c r="D52" s="10"/>
      <c r="E52" s="10"/>
      <c r="F52" s="10"/>
      <c r="G52" s="10"/>
      <c r="H52" s="10"/>
      <c r="I52" s="39" t="s">
        <v>253</v>
      </c>
      <c r="J52" s="9"/>
      <c r="K52" s="9"/>
      <c r="L52" s="9"/>
      <c r="M52" s="40"/>
      <c r="N52" s="112" t="s">
        <v>346</v>
      </c>
      <c r="O52" s="23"/>
      <c r="P52" s="23"/>
      <c r="Q52" s="23"/>
      <c r="R52" s="23"/>
      <c r="S52" s="71" t="s">
        <v>254</v>
      </c>
      <c r="T52" s="69"/>
      <c r="U52" s="69"/>
      <c r="V52" s="69"/>
      <c r="W52" s="70"/>
    </row>
    <row r="53" spans="1:23" ht="17.25" customHeight="1" x14ac:dyDescent="0.2">
      <c r="A53" s="10" t="s">
        <v>55</v>
      </c>
      <c r="B53" s="10" t="s">
        <v>246</v>
      </c>
      <c r="C53" s="10"/>
      <c r="D53" s="11" t="s">
        <v>247</v>
      </c>
      <c r="E53" s="10" t="s">
        <v>15</v>
      </c>
      <c r="F53" s="10"/>
      <c r="G53" s="10"/>
      <c r="H53" s="10"/>
      <c r="I53" s="41" t="s">
        <v>275</v>
      </c>
      <c r="J53" s="9" t="s">
        <v>250</v>
      </c>
      <c r="K53" s="9" t="s">
        <v>237</v>
      </c>
      <c r="L53" s="9"/>
      <c r="M53" s="40"/>
      <c r="N53" s="112" t="s">
        <v>275</v>
      </c>
      <c r="O53" s="112" t="s">
        <v>338</v>
      </c>
      <c r="P53" s="10" t="s">
        <v>306</v>
      </c>
      <c r="Q53" s="23"/>
      <c r="R53" s="23"/>
      <c r="S53" s="71" t="s">
        <v>248</v>
      </c>
      <c r="T53" s="69" t="s">
        <v>249</v>
      </c>
      <c r="U53" s="69" t="s">
        <v>230</v>
      </c>
      <c r="V53" s="69"/>
      <c r="W53" s="70"/>
    </row>
    <row r="54" spans="1:23" ht="17.25" customHeight="1" x14ac:dyDescent="0.2">
      <c r="A54" s="24" t="s">
        <v>19</v>
      </c>
      <c r="B54" s="10"/>
      <c r="C54" s="10"/>
      <c r="D54" s="10"/>
      <c r="E54" s="10"/>
      <c r="F54" s="10"/>
      <c r="G54" s="10"/>
      <c r="H54" s="10"/>
      <c r="I54" s="42"/>
      <c r="J54" s="9"/>
      <c r="K54" s="9"/>
      <c r="L54" s="9"/>
      <c r="M54" s="40"/>
      <c r="N54" s="23"/>
      <c r="O54" s="23"/>
      <c r="P54" s="23"/>
      <c r="Q54" s="23"/>
      <c r="R54" s="23"/>
      <c r="S54" s="71"/>
      <c r="T54" s="69"/>
      <c r="U54" s="69"/>
      <c r="V54" s="69"/>
      <c r="W54" s="70"/>
    </row>
    <row r="55" spans="1:23" ht="17.25" customHeight="1" x14ac:dyDescent="0.2">
      <c r="A55" s="24" t="s">
        <v>12</v>
      </c>
      <c r="B55" s="9" t="s">
        <v>73</v>
      </c>
      <c r="C55" s="9"/>
      <c r="D55" s="9"/>
      <c r="E55" s="9"/>
      <c r="F55" s="9"/>
      <c r="G55" s="9"/>
      <c r="H55" s="9"/>
      <c r="I55" s="39" t="s">
        <v>220</v>
      </c>
      <c r="J55" s="9"/>
      <c r="K55" s="9"/>
      <c r="L55" s="9"/>
      <c r="M55" s="40"/>
      <c r="N55" s="10" t="s">
        <v>309</v>
      </c>
      <c r="O55" s="10"/>
      <c r="P55" s="23"/>
      <c r="Q55" s="23"/>
      <c r="R55" s="23"/>
      <c r="S55" s="68" t="s">
        <v>72</v>
      </c>
      <c r="T55" s="69"/>
      <c r="U55" s="69"/>
      <c r="V55" s="69"/>
      <c r="W55" s="70"/>
    </row>
    <row r="56" spans="1:23" ht="17.25" customHeight="1" x14ac:dyDescent="0.2">
      <c r="A56" s="9" t="s">
        <v>55</v>
      </c>
      <c r="B56" s="9" t="s">
        <v>71</v>
      </c>
      <c r="C56" s="9"/>
      <c r="D56" s="11" t="s">
        <v>228</v>
      </c>
      <c r="E56" s="10" t="s">
        <v>15</v>
      </c>
      <c r="F56" s="11" t="s">
        <v>88</v>
      </c>
      <c r="G56" s="9"/>
      <c r="H56" s="9"/>
      <c r="I56" s="41" t="s">
        <v>274</v>
      </c>
      <c r="J56" s="10" t="s">
        <v>224</v>
      </c>
      <c r="K56" s="10" t="s">
        <v>237</v>
      </c>
      <c r="L56" s="9"/>
      <c r="M56" s="40"/>
      <c r="N56" s="10" t="s">
        <v>307</v>
      </c>
      <c r="O56" s="10" t="s">
        <v>308</v>
      </c>
      <c r="P56" s="10" t="s">
        <v>306</v>
      </c>
      <c r="Q56" s="23"/>
      <c r="R56" s="23"/>
      <c r="S56" s="71" t="s">
        <v>164</v>
      </c>
      <c r="T56" s="69" t="s">
        <v>86</v>
      </c>
      <c r="U56" s="69" t="s">
        <v>230</v>
      </c>
      <c r="V56" s="69"/>
      <c r="W56" s="70"/>
    </row>
    <row r="57" spans="1:23" ht="17.25" customHeight="1" x14ac:dyDescent="0.2">
      <c r="A57" s="24" t="s">
        <v>19</v>
      </c>
      <c r="B57" s="9"/>
      <c r="C57" s="9"/>
      <c r="D57" s="9"/>
      <c r="E57" s="9"/>
      <c r="F57" s="9"/>
      <c r="G57" s="9"/>
      <c r="H57" s="9"/>
      <c r="I57" s="42"/>
      <c r="J57" s="9"/>
      <c r="K57" s="9"/>
      <c r="L57" s="9"/>
      <c r="M57" s="40"/>
      <c r="N57" s="23"/>
      <c r="O57" s="23"/>
      <c r="P57" s="23"/>
      <c r="Q57" s="23"/>
      <c r="R57" s="23"/>
      <c r="S57" s="71"/>
      <c r="T57" s="69"/>
      <c r="U57" s="69"/>
      <c r="V57" s="69"/>
      <c r="W57" s="70"/>
    </row>
    <row r="58" spans="1:23" ht="17.25" customHeight="1" x14ac:dyDescent="0.2">
      <c r="A58" s="9" t="s">
        <v>22</v>
      </c>
      <c r="B58" s="9" t="s">
        <v>62</v>
      </c>
      <c r="C58" s="9"/>
      <c r="D58" s="9"/>
      <c r="E58" s="11" t="s">
        <v>15</v>
      </c>
      <c r="F58" s="9"/>
      <c r="G58" s="9"/>
      <c r="H58" s="9"/>
      <c r="I58" s="41" t="s">
        <v>256</v>
      </c>
      <c r="J58" s="9"/>
      <c r="K58" s="9"/>
      <c r="L58" s="9"/>
      <c r="M58" s="40"/>
      <c r="N58" s="10" t="s">
        <v>310</v>
      </c>
      <c r="O58" s="23"/>
      <c r="P58" s="23"/>
      <c r="Q58" s="23"/>
      <c r="R58" s="23"/>
      <c r="S58" s="71" t="s">
        <v>165</v>
      </c>
      <c r="T58" s="69"/>
      <c r="U58" s="69"/>
      <c r="V58" s="69"/>
      <c r="W58" s="70"/>
    </row>
    <row r="59" spans="1:23" ht="17.25" customHeight="1" x14ac:dyDescent="0.2">
      <c r="A59" s="9" t="s">
        <v>22</v>
      </c>
      <c r="B59" s="9" t="s">
        <v>63</v>
      </c>
      <c r="C59" s="9"/>
      <c r="D59" s="9"/>
      <c r="E59" s="11" t="s">
        <v>15</v>
      </c>
      <c r="F59" s="9"/>
      <c r="G59" s="9"/>
      <c r="H59" s="9"/>
      <c r="I59" s="41" t="s">
        <v>257</v>
      </c>
      <c r="J59" s="9"/>
      <c r="K59" s="9"/>
      <c r="L59" s="9"/>
      <c r="M59" s="40"/>
      <c r="N59" s="10" t="s">
        <v>311</v>
      </c>
      <c r="O59" s="23"/>
      <c r="P59" s="23"/>
      <c r="Q59" s="23"/>
      <c r="R59" s="23"/>
      <c r="S59" s="71" t="s">
        <v>167</v>
      </c>
      <c r="T59" s="69"/>
      <c r="U59" s="69"/>
      <c r="V59" s="69"/>
      <c r="W59" s="70"/>
    </row>
    <row r="60" spans="1:23" ht="17.25" customHeight="1" x14ac:dyDescent="0.2">
      <c r="A60" s="24"/>
      <c r="B60" s="9"/>
      <c r="C60" s="9"/>
      <c r="D60" s="9"/>
      <c r="E60" s="9"/>
      <c r="F60" s="9"/>
      <c r="G60" s="9"/>
      <c r="H60" s="9"/>
      <c r="I60" s="42"/>
      <c r="J60" s="9"/>
      <c r="K60" s="9"/>
      <c r="L60" s="9"/>
      <c r="M60" s="40"/>
      <c r="N60" s="23"/>
      <c r="O60" s="23"/>
      <c r="P60" s="23"/>
      <c r="Q60" s="23"/>
      <c r="R60" s="23"/>
      <c r="S60" s="71"/>
      <c r="T60" s="69"/>
      <c r="U60" s="69"/>
      <c r="V60" s="69"/>
      <c r="W60" s="70"/>
    </row>
    <row r="61" spans="1:23" ht="17.25" customHeight="1" x14ac:dyDescent="0.2">
      <c r="A61" s="24" t="s">
        <v>12</v>
      </c>
      <c r="B61" s="9" t="s">
        <v>75</v>
      </c>
      <c r="C61" s="9"/>
      <c r="D61" s="9"/>
      <c r="E61" s="9"/>
      <c r="F61" s="9"/>
      <c r="G61" s="9"/>
      <c r="H61" s="9"/>
      <c r="I61" s="41" t="s">
        <v>227</v>
      </c>
      <c r="J61" s="9"/>
      <c r="K61" s="9"/>
      <c r="L61" s="9"/>
      <c r="M61" s="40"/>
      <c r="N61" s="10" t="s">
        <v>312</v>
      </c>
      <c r="O61" s="23"/>
      <c r="P61" s="23"/>
      <c r="Q61" s="23"/>
      <c r="R61" s="23"/>
      <c r="S61" s="71" t="s">
        <v>76</v>
      </c>
      <c r="T61" s="69"/>
      <c r="U61" s="69"/>
      <c r="V61" s="69"/>
      <c r="W61" s="70"/>
    </row>
    <row r="62" spans="1:23" ht="17.25" customHeight="1" x14ac:dyDescent="0.2">
      <c r="A62" s="9" t="s">
        <v>22</v>
      </c>
      <c r="B62" s="9" t="s">
        <v>64</v>
      </c>
      <c r="C62" s="9"/>
      <c r="D62" s="9"/>
      <c r="E62" s="11" t="s">
        <v>15</v>
      </c>
      <c r="F62" s="9"/>
      <c r="G62" s="9"/>
      <c r="H62" s="9"/>
      <c r="I62" s="41" t="s">
        <v>259</v>
      </c>
      <c r="J62" s="9"/>
      <c r="K62" s="9"/>
      <c r="L62" s="9"/>
      <c r="M62" s="40"/>
      <c r="N62" s="10" t="s">
        <v>313</v>
      </c>
      <c r="O62" s="23"/>
      <c r="P62" s="23"/>
      <c r="Q62" s="23"/>
      <c r="R62" s="23"/>
      <c r="S62" s="71" t="s">
        <v>168</v>
      </c>
      <c r="T62" s="69"/>
      <c r="U62" s="69"/>
      <c r="V62" s="69"/>
      <c r="W62" s="70"/>
    </row>
    <row r="63" spans="1:23" ht="17.25" customHeight="1" x14ac:dyDescent="0.2">
      <c r="A63" s="9" t="s">
        <v>23</v>
      </c>
      <c r="B63" s="9" t="s">
        <v>65</v>
      </c>
      <c r="C63" s="9"/>
      <c r="D63" s="9"/>
      <c r="E63" s="11" t="s">
        <v>15</v>
      </c>
      <c r="F63" s="9"/>
      <c r="G63" s="9"/>
      <c r="H63" s="9"/>
      <c r="I63" s="41" t="s">
        <v>258</v>
      </c>
      <c r="J63" s="9"/>
      <c r="K63" s="9"/>
      <c r="L63" s="9"/>
      <c r="M63" s="40"/>
      <c r="N63" s="10" t="s">
        <v>314</v>
      </c>
      <c r="O63" s="23"/>
      <c r="P63" s="23"/>
      <c r="Q63" s="23"/>
      <c r="R63" s="23"/>
      <c r="S63" s="71" t="s">
        <v>169</v>
      </c>
      <c r="T63" s="69"/>
      <c r="U63" s="69"/>
      <c r="V63" s="69"/>
      <c r="W63" s="70"/>
    </row>
    <row r="64" spans="1:23" ht="17.25" customHeight="1" x14ac:dyDescent="0.2">
      <c r="A64" s="24" t="s">
        <v>19</v>
      </c>
      <c r="B64" s="9"/>
      <c r="C64" s="9"/>
      <c r="D64" s="9"/>
      <c r="E64" s="9"/>
      <c r="F64" s="9"/>
      <c r="G64" s="9"/>
      <c r="H64" s="9"/>
      <c r="I64" s="42"/>
      <c r="J64" s="9"/>
      <c r="K64" s="9"/>
      <c r="L64" s="9"/>
      <c r="M64" s="40"/>
      <c r="N64" s="11"/>
      <c r="O64" s="11"/>
      <c r="P64" s="11"/>
      <c r="Q64" s="11"/>
      <c r="R64" s="11"/>
      <c r="S64" s="71"/>
      <c r="T64" s="69"/>
      <c r="U64" s="69"/>
      <c r="V64" s="69"/>
      <c r="W64" s="70"/>
    </row>
    <row r="65" spans="1:23" ht="17.25" customHeight="1" x14ac:dyDescent="0.2">
      <c r="A65" s="24"/>
      <c r="B65" s="9"/>
      <c r="C65" s="9"/>
      <c r="D65" s="9"/>
      <c r="E65" s="9"/>
      <c r="F65" s="9"/>
      <c r="G65" s="9"/>
      <c r="H65" s="9"/>
      <c r="I65" s="42"/>
      <c r="J65" s="9"/>
      <c r="K65" s="9"/>
      <c r="L65" s="9"/>
      <c r="M65" s="40"/>
      <c r="N65" s="11"/>
      <c r="O65" s="11"/>
      <c r="P65" s="11"/>
      <c r="Q65" s="11"/>
      <c r="R65" s="11"/>
      <c r="S65" s="71"/>
      <c r="T65" s="69"/>
      <c r="U65" s="69"/>
      <c r="V65" s="69"/>
      <c r="W65" s="70"/>
    </row>
    <row r="66" spans="1:23" ht="17.25" customHeight="1" x14ac:dyDescent="0.2">
      <c r="A66" s="24"/>
      <c r="B66" s="9"/>
      <c r="C66" s="9"/>
      <c r="D66" s="9"/>
      <c r="E66" s="9"/>
      <c r="F66" s="9"/>
      <c r="G66" s="9"/>
      <c r="H66" s="9"/>
      <c r="I66" s="42"/>
      <c r="J66" s="9"/>
      <c r="K66" s="9"/>
      <c r="L66" s="9"/>
      <c r="M66" s="40"/>
      <c r="N66" s="11"/>
      <c r="O66" s="11"/>
      <c r="P66" s="11"/>
      <c r="Q66" s="11"/>
      <c r="R66" s="11"/>
      <c r="S66" s="71"/>
      <c r="T66" s="69"/>
      <c r="U66" s="69"/>
      <c r="V66" s="69"/>
      <c r="W66" s="70"/>
    </row>
    <row r="67" spans="1:23" ht="17.25" customHeight="1" thickBot="1" x14ac:dyDescent="0.25">
      <c r="A67" s="23" t="s">
        <v>19</v>
      </c>
      <c r="B67" s="9"/>
      <c r="C67" s="9"/>
      <c r="D67" s="9"/>
      <c r="E67" s="9"/>
      <c r="F67" s="9"/>
      <c r="G67" s="9"/>
      <c r="H67" s="9"/>
      <c r="I67" s="43"/>
      <c r="J67" s="44"/>
      <c r="K67" s="44"/>
      <c r="L67" s="44"/>
      <c r="M67" s="45"/>
      <c r="N67" s="92"/>
      <c r="O67" s="92"/>
      <c r="P67" s="92"/>
      <c r="Q67" s="92"/>
      <c r="R67" s="92"/>
      <c r="S67" s="72"/>
      <c r="T67" s="73"/>
      <c r="U67" s="73"/>
      <c r="V67" s="73"/>
      <c r="W67" s="74"/>
    </row>
  </sheetData>
  <conditionalFormatting sqref="A52:A54">
    <cfRule type="cellIs" dxfId="17" priority="23" operator="equal">
      <formula>"end group"</formula>
    </cfRule>
    <cfRule type="cellIs" dxfId="16" priority="24" operator="equal">
      <formula>"begin group"</formula>
    </cfRule>
  </conditionalFormatting>
  <conditionalFormatting sqref="A22:W22 A19:M21 O19:W21 A24:W24 A23:M23 R23:W23">
    <cfRule type="cellIs" dxfId="15" priority="19" operator="equal">
      <formula>"begin group"</formula>
    </cfRule>
    <cfRule type="cellIs" dxfId="14" priority="20" operator="equal">
      <formula>"end group"</formula>
    </cfRule>
  </conditionalFormatting>
  <conditionalFormatting sqref="N1:R1">
    <cfRule type="cellIs" dxfId="13" priority="17" operator="equal">
      <formula>"begin group"</formula>
    </cfRule>
    <cfRule type="cellIs" dxfId="12" priority="18" operator="equal">
      <formula>"end group"</formula>
    </cfRule>
  </conditionalFormatting>
  <conditionalFormatting sqref="N19:N21">
    <cfRule type="cellIs" dxfId="11" priority="15" operator="equal">
      <formula>"begin group"</formula>
    </cfRule>
    <cfRule type="cellIs" dxfId="10" priority="16" operator="equal">
      <formula>"end group"</formula>
    </cfRule>
  </conditionalFormatting>
  <conditionalFormatting sqref="N23:Q23">
    <cfRule type="cellIs" dxfId="9" priority="13" operator="equal">
      <formula>"begin group"</formula>
    </cfRule>
    <cfRule type="cellIs" dxfId="8" priority="14" operator="equal">
      <formula>"end group"</formula>
    </cfRule>
  </conditionalFormatting>
  <conditionalFormatting sqref="N26">
    <cfRule type="cellIs" dxfId="7" priority="11" operator="equal">
      <formula>"begin group"</formula>
    </cfRule>
    <cfRule type="cellIs" dxfId="6" priority="12" operator="equal">
      <formula>"end group"</formula>
    </cfRule>
  </conditionalFormatting>
  <conditionalFormatting sqref="N31:P38 N39 P39">
    <cfRule type="cellIs" dxfId="5" priority="9" operator="equal">
      <formula>"begin group"</formula>
    </cfRule>
    <cfRule type="cellIs" dxfId="4" priority="10" operator="equal">
      <formula>"end group"</formula>
    </cfRule>
  </conditionalFormatting>
  <conditionalFormatting sqref="O39">
    <cfRule type="cellIs" dxfId="3" priority="7" operator="equal">
      <formula>"begin group"</formula>
    </cfRule>
    <cfRule type="cellIs" dxfId="2" priority="8" operator="equal">
      <formula>"end group"</formula>
    </cfRule>
  </conditionalFormatting>
  <conditionalFormatting sqref="N42">
    <cfRule type="cellIs" dxfId="1" priority="5" operator="equal">
      <formula>"begin group"</formula>
    </cfRule>
    <cfRule type="cellIs" dxfId="0" priority="6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9"/>
  <sheetViews>
    <sheetView workbookViewId="0">
      <pane ySplit="1" topLeftCell="A97" activePane="bottomLeft" state="frozen"/>
      <selection pane="bottomLeft" activeCell="D59" sqref="D59:D135"/>
    </sheetView>
  </sheetViews>
  <sheetFormatPr defaultColWidth="19" defaultRowHeight="15" customHeight="1" x14ac:dyDescent="0.2"/>
  <cols>
    <col min="1" max="1" width="10.140625" style="95" bestFit="1" customWidth="1"/>
    <col min="2" max="2" width="15.85546875" style="95" customWidth="1"/>
    <col min="3" max="3" width="15.5703125" style="95" bestFit="1" customWidth="1"/>
    <col min="4" max="4" width="20" style="95" bestFit="1" customWidth="1"/>
    <col min="5" max="5" width="14.7109375" style="95" bestFit="1" customWidth="1"/>
    <col min="6" max="6" width="8.7109375" style="95" bestFit="1" customWidth="1"/>
    <col min="7" max="7" width="16.7109375" style="95" customWidth="1"/>
    <col min="8" max="8" width="21.140625" style="95" customWidth="1"/>
    <col min="9" max="9" width="16.7109375" style="95" customWidth="1"/>
    <col min="10" max="16384" width="19" style="95"/>
  </cols>
  <sheetData>
    <row r="1" spans="1:9" ht="19.5" customHeight="1" x14ac:dyDescent="0.2">
      <c r="A1" s="94" t="s">
        <v>25</v>
      </c>
      <c r="B1" s="94" t="s">
        <v>1</v>
      </c>
      <c r="C1" s="94" t="s">
        <v>178</v>
      </c>
      <c r="D1" s="94" t="s">
        <v>331</v>
      </c>
      <c r="E1" s="94" t="s">
        <v>67</v>
      </c>
      <c r="F1" s="94" t="s">
        <v>352</v>
      </c>
      <c r="G1" s="94" t="s">
        <v>261</v>
      </c>
      <c r="H1" s="94" t="s">
        <v>336</v>
      </c>
      <c r="I1" s="94" t="s">
        <v>260</v>
      </c>
    </row>
    <row r="2" spans="1:9" ht="19.5" customHeight="1" x14ac:dyDescent="0.2">
      <c r="A2" s="96" t="s">
        <v>30</v>
      </c>
      <c r="B2" s="97">
        <v>1</v>
      </c>
      <c r="C2" s="96" t="s">
        <v>195</v>
      </c>
      <c r="D2" s="108" t="s">
        <v>315</v>
      </c>
      <c r="E2" s="96" t="s">
        <v>31</v>
      </c>
      <c r="F2" s="96"/>
      <c r="G2" s="95" t="str">
        <f t="shared" ref="G2:G65" si="0">IF(A2&lt;&gt;"", "blank_30x30.png","")</f>
        <v>blank_30x30.png</v>
      </c>
      <c r="H2" s="95" t="str">
        <f t="shared" ref="H2:H66" si="1">IF(A2&lt;&gt;"", "blank_30x30.png","")</f>
        <v>blank_30x30.png</v>
      </c>
      <c r="I2" s="95" t="str">
        <f t="shared" ref="I2:I34" si="2">IF(A2&lt;&gt;"", "blank_30x30.png","")</f>
        <v>blank_30x30.png</v>
      </c>
    </row>
    <row r="3" spans="1:9" ht="15.75" customHeight="1" x14ac:dyDescent="0.2">
      <c r="A3" s="96" t="s">
        <v>30</v>
      </c>
      <c r="B3" s="97">
        <v>2</v>
      </c>
      <c r="C3" s="96" t="s">
        <v>196</v>
      </c>
      <c r="D3" s="108" t="s">
        <v>330</v>
      </c>
      <c r="E3" s="96" t="s">
        <v>32</v>
      </c>
      <c r="F3" s="96"/>
      <c r="G3" s="95" t="str">
        <f t="shared" si="0"/>
        <v>blank_30x30.png</v>
      </c>
      <c r="H3" s="95" t="str">
        <f t="shared" si="1"/>
        <v>blank_30x30.png</v>
      </c>
      <c r="I3" s="95" t="str">
        <f t="shared" si="2"/>
        <v>blank_30x30.png</v>
      </c>
    </row>
    <row r="4" spans="1:9" ht="14.25" x14ac:dyDescent="0.2">
      <c r="A4" s="96"/>
      <c r="B4" s="97"/>
      <c r="C4" s="96"/>
      <c r="D4" s="108"/>
      <c r="E4" s="96"/>
      <c r="F4" s="96"/>
      <c r="G4" s="95" t="str">
        <f t="shared" si="0"/>
        <v/>
      </c>
      <c r="H4" s="95" t="str">
        <f t="shared" si="1"/>
        <v/>
      </c>
      <c r="I4" s="95" t="str">
        <f t="shared" si="2"/>
        <v/>
      </c>
    </row>
    <row r="5" spans="1:9" ht="15.75" customHeight="1" x14ac:dyDescent="0.2">
      <c r="A5" s="2" t="s">
        <v>33</v>
      </c>
      <c r="B5" s="113">
        <v>1</v>
      </c>
      <c r="C5" s="2" t="s">
        <v>347</v>
      </c>
      <c r="D5" s="1" t="s">
        <v>348</v>
      </c>
      <c r="E5" s="2" t="s">
        <v>349</v>
      </c>
      <c r="F5" s="96"/>
      <c r="G5" s="95" t="str">
        <f t="shared" si="0"/>
        <v>blank_30x30.png</v>
      </c>
      <c r="H5" s="95" t="str">
        <f t="shared" si="1"/>
        <v>blank_30x30.png</v>
      </c>
      <c r="I5" s="95" t="str">
        <f t="shared" si="2"/>
        <v>blank_30x30.png</v>
      </c>
    </row>
    <row r="6" spans="1:9" ht="15.75" customHeight="1" x14ac:dyDescent="0.2">
      <c r="A6" s="2" t="s">
        <v>33</v>
      </c>
      <c r="B6" s="113">
        <v>2</v>
      </c>
      <c r="C6" s="2" t="s">
        <v>204</v>
      </c>
      <c r="D6" s="1" t="s">
        <v>317</v>
      </c>
      <c r="E6" s="2" t="s">
        <v>203</v>
      </c>
      <c r="F6" s="96"/>
      <c r="G6" s="95" t="str">
        <f t="shared" si="0"/>
        <v>blank_30x30.png</v>
      </c>
      <c r="H6" s="95" t="str">
        <f t="shared" si="1"/>
        <v>blank_30x30.png</v>
      </c>
      <c r="I6" s="95" t="str">
        <f t="shared" si="2"/>
        <v>blank_30x30.png</v>
      </c>
    </row>
    <row r="7" spans="1:9" ht="15.75" customHeight="1" x14ac:dyDescent="0.2">
      <c r="A7" s="2" t="s">
        <v>33</v>
      </c>
      <c r="B7" s="113">
        <v>3</v>
      </c>
      <c r="C7" s="2" t="s">
        <v>197</v>
      </c>
      <c r="D7" s="1" t="s">
        <v>316</v>
      </c>
      <c r="E7" s="2" t="s">
        <v>34</v>
      </c>
      <c r="F7" s="96"/>
    </row>
    <row r="8" spans="1:9" ht="15.75" customHeight="1" x14ac:dyDescent="0.2">
      <c r="A8" s="96"/>
      <c r="B8" s="97"/>
      <c r="C8" s="96"/>
      <c r="D8" s="108"/>
      <c r="E8" s="96"/>
      <c r="F8" s="96"/>
      <c r="G8" s="95" t="str">
        <f t="shared" si="0"/>
        <v/>
      </c>
      <c r="H8" s="95" t="str">
        <f t="shared" si="1"/>
        <v/>
      </c>
      <c r="I8" s="95" t="str">
        <f t="shared" si="2"/>
        <v/>
      </c>
    </row>
    <row r="9" spans="1:9" ht="15.75" customHeight="1" x14ac:dyDescent="0.2">
      <c r="A9" s="96" t="s">
        <v>35</v>
      </c>
      <c r="B9" s="97">
        <v>1</v>
      </c>
      <c r="C9" s="96" t="s">
        <v>198</v>
      </c>
      <c r="D9" s="108" t="s">
        <v>318</v>
      </c>
      <c r="E9" s="96" t="s">
        <v>36</v>
      </c>
      <c r="F9" s="96"/>
      <c r="G9" s="95" t="str">
        <f t="shared" si="0"/>
        <v>blank_30x30.png</v>
      </c>
      <c r="H9" s="95" t="str">
        <f t="shared" si="1"/>
        <v>blank_30x30.png</v>
      </c>
      <c r="I9" s="95" t="str">
        <f t="shared" si="2"/>
        <v>blank_30x30.png</v>
      </c>
    </row>
    <row r="10" spans="1:9" ht="15.75" customHeight="1" x14ac:dyDescent="0.2">
      <c r="A10" s="96" t="s">
        <v>35</v>
      </c>
      <c r="B10" s="97">
        <v>2</v>
      </c>
      <c r="C10" s="96" t="s">
        <v>199</v>
      </c>
      <c r="D10" s="108" t="s">
        <v>319</v>
      </c>
      <c r="E10" s="96" t="s">
        <v>37</v>
      </c>
      <c r="F10" s="96"/>
      <c r="G10" s="95" t="str">
        <f t="shared" si="0"/>
        <v>blank_30x30.png</v>
      </c>
      <c r="H10" s="95" t="str">
        <f t="shared" si="1"/>
        <v>blank_30x30.png</v>
      </c>
      <c r="I10" s="95" t="str">
        <f t="shared" si="2"/>
        <v>blank_30x30.png</v>
      </c>
    </row>
    <row r="11" spans="1:9" ht="14.25" x14ac:dyDescent="0.2">
      <c r="A11" s="96"/>
      <c r="B11" s="97"/>
      <c r="C11" s="96"/>
      <c r="D11" s="108"/>
      <c r="E11" s="96"/>
      <c r="F11" s="96"/>
      <c r="G11" s="95" t="str">
        <f t="shared" si="0"/>
        <v/>
      </c>
      <c r="H11" s="95" t="str">
        <f t="shared" si="1"/>
        <v/>
      </c>
      <c r="I11" s="95" t="str">
        <f t="shared" si="2"/>
        <v/>
      </c>
    </row>
    <row r="12" spans="1:9" ht="15" customHeight="1" x14ac:dyDescent="0.2">
      <c r="A12" s="95" t="s">
        <v>93</v>
      </c>
      <c r="B12" s="98" t="s">
        <v>95</v>
      </c>
      <c r="C12" s="98" t="s">
        <v>95</v>
      </c>
      <c r="D12" s="109" t="s">
        <v>95</v>
      </c>
      <c r="E12" s="98" t="s">
        <v>95</v>
      </c>
      <c r="F12" s="98"/>
      <c r="G12" s="95" t="str">
        <f t="shared" si="0"/>
        <v>blank_30x30.png</v>
      </c>
      <c r="H12" s="95" t="str">
        <f t="shared" si="1"/>
        <v>blank_30x30.png</v>
      </c>
      <c r="I12" s="95" t="str">
        <f t="shared" si="2"/>
        <v>blank_30x30.png</v>
      </c>
    </row>
    <row r="13" spans="1:9" ht="15" customHeight="1" x14ac:dyDescent="0.2">
      <c r="A13" s="95" t="s">
        <v>93</v>
      </c>
      <c r="B13" s="98" t="s">
        <v>96</v>
      </c>
      <c r="C13" s="98" t="s">
        <v>96</v>
      </c>
      <c r="D13" s="109" t="s">
        <v>96</v>
      </c>
      <c r="E13" s="98" t="s">
        <v>96</v>
      </c>
      <c r="F13" s="98"/>
      <c r="G13" s="95" t="str">
        <f t="shared" si="0"/>
        <v>blank_30x30.png</v>
      </c>
      <c r="H13" s="95" t="str">
        <f t="shared" si="1"/>
        <v>blank_30x30.png</v>
      </c>
      <c r="I13" s="95" t="str">
        <f t="shared" si="2"/>
        <v>blank_30x30.png</v>
      </c>
    </row>
    <row r="14" spans="1:9" ht="15" customHeight="1" x14ac:dyDescent="0.2">
      <c r="A14" s="95" t="s">
        <v>93</v>
      </c>
      <c r="B14" s="98" t="s">
        <v>97</v>
      </c>
      <c r="C14" s="98" t="s">
        <v>97</v>
      </c>
      <c r="D14" s="109" t="s">
        <v>97</v>
      </c>
      <c r="E14" s="98" t="s">
        <v>97</v>
      </c>
      <c r="F14" s="98"/>
      <c r="G14" s="95" t="str">
        <f t="shared" si="0"/>
        <v>blank_30x30.png</v>
      </c>
      <c r="H14" s="95" t="str">
        <f t="shared" si="1"/>
        <v>blank_30x30.png</v>
      </c>
      <c r="I14" s="95" t="str">
        <f t="shared" si="2"/>
        <v>blank_30x30.png</v>
      </c>
    </row>
    <row r="15" spans="1:9" ht="15" customHeight="1" x14ac:dyDescent="0.2">
      <c r="A15" s="95" t="s">
        <v>93</v>
      </c>
      <c r="B15" s="98" t="s">
        <v>98</v>
      </c>
      <c r="C15" s="98" t="s">
        <v>98</v>
      </c>
      <c r="D15" s="109" t="s">
        <v>98</v>
      </c>
      <c r="E15" s="98" t="s">
        <v>98</v>
      </c>
      <c r="F15" s="98"/>
      <c r="G15" s="95" t="str">
        <f t="shared" si="0"/>
        <v>blank_30x30.png</v>
      </c>
      <c r="H15" s="95" t="str">
        <f t="shared" si="1"/>
        <v>blank_30x30.png</v>
      </c>
      <c r="I15" s="95" t="str">
        <f t="shared" si="2"/>
        <v>blank_30x30.png</v>
      </c>
    </row>
    <row r="16" spans="1:9" ht="15" customHeight="1" x14ac:dyDescent="0.2">
      <c r="A16" s="95" t="s">
        <v>93</v>
      </c>
      <c r="B16" s="98" t="s">
        <v>99</v>
      </c>
      <c r="C16" s="98" t="s">
        <v>99</v>
      </c>
      <c r="D16" s="109" t="s">
        <v>99</v>
      </c>
      <c r="E16" s="98" t="s">
        <v>99</v>
      </c>
      <c r="F16" s="98"/>
      <c r="G16" s="95" t="str">
        <f t="shared" si="0"/>
        <v>blank_30x30.png</v>
      </c>
      <c r="H16" s="95" t="str">
        <f t="shared" si="1"/>
        <v>blank_30x30.png</v>
      </c>
      <c r="I16" s="95" t="str">
        <f t="shared" si="2"/>
        <v>blank_30x30.png</v>
      </c>
    </row>
    <row r="17" spans="1:9" ht="15" customHeight="1" x14ac:dyDescent="0.2">
      <c r="A17" s="95" t="s">
        <v>93</v>
      </c>
      <c r="B17" s="98" t="s">
        <v>100</v>
      </c>
      <c r="C17" s="98" t="s">
        <v>100</v>
      </c>
      <c r="D17" s="109" t="s">
        <v>100</v>
      </c>
      <c r="E17" s="98" t="s">
        <v>100</v>
      </c>
      <c r="F17" s="98"/>
      <c r="G17" s="95" t="str">
        <f t="shared" si="0"/>
        <v>blank_30x30.png</v>
      </c>
      <c r="H17" s="95" t="str">
        <f t="shared" si="1"/>
        <v>blank_30x30.png</v>
      </c>
      <c r="I17" s="95" t="str">
        <f t="shared" si="2"/>
        <v>blank_30x30.png</v>
      </c>
    </row>
    <row r="18" spans="1:9" ht="15" customHeight="1" x14ac:dyDescent="0.2">
      <c r="A18" s="95" t="s">
        <v>93</v>
      </c>
      <c r="B18" s="98" t="s">
        <v>101</v>
      </c>
      <c r="C18" s="98" t="s">
        <v>101</v>
      </c>
      <c r="D18" s="109" t="s">
        <v>101</v>
      </c>
      <c r="E18" s="98" t="s">
        <v>101</v>
      </c>
      <c r="F18" s="98"/>
      <c r="G18" s="95" t="str">
        <f t="shared" si="0"/>
        <v>blank_30x30.png</v>
      </c>
      <c r="H18" s="95" t="str">
        <f t="shared" si="1"/>
        <v>blank_30x30.png</v>
      </c>
      <c r="I18" s="95" t="str">
        <f t="shared" si="2"/>
        <v>blank_30x30.png</v>
      </c>
    </row>
    <row r="19" spans="1:9" ht="15" customHeight="1" x14ac:dyDescent="0.2">
      <c r="A19" s="95" t="s">
        <v>93</v>
      </c>
      <c r="B19" s="98" t="s">
        <v>102</v>
      </c>
      <c r="C19" s="98" t="s">
        <v>102</v>
      </c>
      <c r="D19" s="109" t="s">
        <v>102</v>
      </c>
      <c r="E19" s="98" t="s">
        <v>102</v>
      </c>
      <c r="F19" s="98"/>
      <c r="G19" s="95" t="str">
        <f t="shared" si="0"/>
        <v>blank_30x30.png</v>
      </c>
      <c r="H19" s="95" t="str">
        <f t="shared" si="1"/>
        <v>blank_30x30.png</v>
      </c>
      <c r="I19" s="95" t="str">
        <f t="shared" si="2"/>
        <v>blank_30x30.png</v>
      </c>
    </row>
    <row r="20" spans="1:9" ht="15" customHeight="1" x14ac:dyDescent="0.2">
      <c r="A20" s="95" t="s">
        <v>93</v>
      </c>
      <c r="B20" s="98" t="s">
        <v>103</v>
      </c>
      <c r="C20" s="98" t="s">
        <v>103</v>
      </c>
      <c r="D20" s="109" t="s">
        <v>103</v>
      </c>
      <c r="E20" s="98" t="s">
        <v>103</v>
      </c>
      <c r="F20" s="98"/>
      <c r="G20" s="95" t="str">
        <f t="shared" si="0"/>
        <v>blank_30x30.png</v>
      </c>
      <c r="H20" s="95" t="str">
        <f t="shared" si="1"/>
        <v>blank_30x30.png</v>
      </c>
      <c r="I20" s="95" t="str">
        <f t="shared" si="2"/>
        <v>blank_30x30.png</v>
      </c>
    </row>
    <row r="21" spans="1:9" ht="15" customHeight="1" x14ac:dyDescent="0.2">
      <c r="A21" s="95" t="s">
        <v>93</v>
      </c>
      <c r="B21" s="98" t="s">
        <v>104</v>
      </c>
      <c r="C21" s="98" t="s">
        <v>104</v>
      </c>
      <c r="D21" s="109" t="s">
        <v>104</v>
      </c>
      <c r="E21" s="98" t="s">
        <v>104</v>
      </c>
      <c r="F21" s="98"/>
      <c r="G21" s="95" t="str">
        <f t="shared" si="0"/>
        <v>blank_30x30.png</v>
      </c>
      <c r="H21" s="95" t="str">
        <f t="shared" si="1"/>
        <v>blank_30x30.png</v>
      </c>
      <c r="I21" s="95" t="str">
        <f t="shared" si="2"/>
        <v>blank_30x30.png</v>
      </c>
    </row>
    <row r="22" spans="1:9" ht="15" customHeight="1" x14ac:dyDescent="0.2">
      <c r="A22" s="95" t="s">
        <v>93</v>
      </c>
      <c r="B22" s="98" t="s">
        <v>105</v>
      </c>
      <c r="C22" s="98" t="s">
        <v>105</v>
      </c>
      <c r="D22" s="109" t="s">
        <v>105</v>
      </c>
      <c r="E22" s="98" t="s">
        <v>105</v>
      </c>
      <c r="F22" s="98"/>
      <c r="G22" s="95" t="str">
        <f t="shared" si="0"/>
        <v>blank_30x30.png</v>
      </c>
      <c r="H22" s="95" t="str">
        <f t="shared" si="1"/>
        <v>blank_30x30.png</v>
      </c>
      <c r="I22" s="95" t="str">
        <f t="shared" si="2"/>
        <v>blank_30x30.png</v>
      </c>
    </row>
    <row r="23" spans="1:9" ht="15" customHeight="1" x14ac:dyDescent="0.2">
      <c r="A23" s="95" t="s">
        <v>93</v>
      </c>
      <c r="B23" s="98" t="s">
        <v>106</v>
      </c>
      <c r="C23" s="98" t="s">
        <v>106</v>
      </c>
      <c r="D23" s="109" t="s">
        <v>106</v>
      </c>
      <c r="E23" s="98" t="s">
        <v>106</v>
      </c>
      <c r="F23" s="98"/>
      <c r="G23" s="95" t="str">
        <f t="shared" si="0"/>
        <v>blank_30x30.png</v>
      </c>
      <c r="H23" s="95" t="str">
        <f t="shared" si="1"/>
        <v>blank_30x30.png</v>
      </c>
      <c r="I23" s="95" t="str">
        <f t="shared" si="2"/>
        <v>blank_30x30.png</v>
      </c>
    </row>
    <row r="24" spans="1:9" ht="15" customHeight="1" x14ac:dyDescent="0.2">
      <c r="A24" s="95" t="s">
        <v>93</v>
      </c>
      <c r="B24" s="98" t="s">
        <v>107</v>
      </c>
      <c r="C24" s="98" t="s">
        <v>107</v>
      </c>
      <c r="D24" s="109" t="s">
        <v>107</v>
      </c>
      <c r="E24" s="98" t="s">
        <v>107</v>
      </c>
      <c r="F24" s="98"/>
      <c r="G24" s="95" t="str">
        <f t="shared" si="0"/>
        <v>blank_30x30.png</v>
      </c>
      <c r="H24" s="95" t="str">
        <f t="shared" si="1"/>
        <v>blank_30x30.png</v>
      </c>
      <c r="I24" s="95" t="str">
        <f t="shared" si="2"/>
        <v>blank_30x30.png</v>
      </c>
    </row>
    <row r="25" spans="1:9" ht="15" customHeight="1" x14ac:dyDescent="0.2">
      <c r="A25" s="95" t="s">
        <v>93</v>
      </c>
      <c r="B25" s="98" t="s">
        <v>108</v>
      </c>
      <c r="C25" s="98" t="s">
        <v>108</v>
      </c>
      <c r="D25" s="109" t="s">
        <v>108</v>
      </c>
      <c r="E25" s="98" t="s">
        <v>108</v>
      </c>
      <c r="F25" s="98"/>
      <c r="G25" s="95" t="str">
        <f t="shared" si="0"/>
        <v>blank_30x30.png</v>
      </c>
      <c r="H25" s="95" t="str">
        <f t="shared" si="1"/>
        <v>blank_30x30.png</v>
      </c>
      <c r="I25" s="95" t="str">
        <f t="shared" si="2"/>
        <v>blank_30x30.png</v>
      </c>
    </row>
    <row r="26" spans="1:9" ht="15" customHeight="1" x14ac:dyDescent="0.2">
      <c r="A26" s="95" t="s">
        <v>93</v>
      </c>
      <c r="B26" s="98" t="s">
        <v>109</v>
      </c>
      <c r="C26" s="98" t="s">
        <v>109</v>
      </c>
      <c r="D26" s="109" t="s">
        <v>109</v>
      </c>
      <c r="E26" s="98" t="s">
        <v>109</v>
      </c>
      <c r="F26" s="98"/>
      <c r="G26" s="95" t="str">
        <f t="shared" si="0"/>
        <v>blank_30x30.png</v>
      </c>
      <c r="H26" s="95" t="str">
        <f t="shared" si="1"/>
        <v>blank_30x30.png</v>
      </c>
      <c r="I26" s="95" t="str">
        <f t="shared" si="2"/>
        <v>blank_30x30.png</v>
      </c>
    </row>
    <row r="27" spans="1:9" ht="15" customHeight="1" x14ac:dyDescent="0.2">
      <c r="A27" s="95" t="s">
        <v>93</v>
      </c>
      <c r="B27" s="98" t="s">
        <v>110</v>
      </c>
      <c r="C27" s="98" t="s">
        <v>110</v>
      </c>
      <c r="D27" s="109" t="s">
        <v>110</v>
      </c>
      <c r="E27" s="98" t="s">
        <v>110</v>
      </c>
      <c r="F27" s="98"/>
      <c r="G27" s="95" t="str">
        <f t="shared" si="0"/>
        <v>blank_30x30.png</v>
      </c>
      <c r="H27" s="95" t="str">
        <f t="shared" si="1"/>
        <v>blank_30x30.png</v>
      </c>
      <c r="I27" s="95" t="str">
        <f t="shared" si="2"/>
        <v>blank_30x30.png</v>
      </c>
    </row>
    <row r="28" spans="1:9" ht="15" customHeight="1" x14ac:dyDescent="0.2">
      <c r="A28" s="95" t="s">
        <v>93</v>
      </c>
      <c r="B28" s="98" t="s">
        <v>111</v>
      </c>
      <c r="C28" s="98" t="s">
        <v>111</v>
      </c>
      <c r="D28" s="109" t="s">
        <v>111</v>
      </c>
      <c r="E28" s="98" t="s">
        <v>111</v>
      </c>
      <c r="F28" s="98"/>
      <c r="G28" s="95" t="str">
        <f t="shared" si="0"/>
        <v>blank_30x30.png</v>
      </c>
      <c r="H28" s="95" t="str">
        <f t="shared" si="1"/>
        <v>blank_30x30.png</v>
      </c>
      <c r="I28" s="95" t="str">
        <f t="shared" si="2"/>
        <v>blank_30x30.png</v>
      </c>
    </row>
    <row r="29" spans="1:9" ht="15" customHeight="1" x14ac:dyDescent="0.2">
      <c r="A29" s="95" t="s">
        <v>93</v>
      </c>
      <c r="B29" s="98" t="s">
        <v>112</v>
      </c>
      <c r="C29" s="98" t="s">
        <v>112</v>
      </c>
      <c r="D29" s="109" t="s">
        <v>112</v>
      </c>
      <c r="E29" s="98" t="s">
        <v>112</v>
      </c>
      <c r="F29" s="98"/>
      <c r="G29" s="95" t="str">
        <f t="shared" si="0"/>
        <v>blank_30x30.png</v>
      </c>
      <c r="H29" s="95" t="str">
        <f t="shared" si="1"/>
        <v>blank_30x30.png</v>
      </c>
      <c r="I29" s="95" t="str">
        <f t="shared" si="2"/>
        <v>blank_30x30.png</v>
      </c>
    </row>
    <row r="30" spans="1:9" ht="15" customHeight="1" x14ac:dyDescent="0.2">
      <c r="A30" s="95" t="s">
        <v>93</v>
      </c>
      <c r="B30" s="98" t="s">
        <v>113</v>
      </c>
      <c r="C30" s="98" t="s">
        <v>113</v>
      </c>
      <c r="D30" s="109" t="s">
        <v>113</v>
      </c>
      <c r="E30" s="98" t="s">
        <v>113</v>
      </c>
      <c r="F30" s="98"/>
      <c r="G30" s="95" t="str">
        <f t="shared" si="0"/>
        <v>blank_30x30.png</v>
      </c>
      <c r="H30" s="95" t="str">
        <f t="shared" si="1"/>
        <v>blank_30x30.png</v>
      </c>
      <c r="I30" s="95" t="str">
        <f t="shared" si="2"/>
        <v>blank_30x30.png</v>
      </c>
    </row>
    <row r="31" spans="1:9" ht="15" customHeight="1" x14ac:dyDescent="0.2">
      <c r="A31" s="95" t="s">
        <v>93</v>
      </c>
      <c r="B31" s="98" t="s">
        <v>114</v>
      </c>
      <c r="C31" s="98" t="s">
        <v>114</v>
      </c>
      <c r="D31" s="109" t="s">
        <v>114</v>
      </c>
      <c r="E31" s="98" t="s">
        <v>114</v>
      </c>
      <c r="F31" s="98"/>
      <c r="G31" s="95" t="str">
        <f t="shared" si="0"/>
        <v>blank_30x30.png</v>
      </c>
      <c r="H31" s="95" t="str">
        <f t="shared" si="1"/>
        <v>blank_30x30.png</v>
      </c>
      <c r="I31" s="95" t="str">
        <f t="shared" si="2"/>
        <v>blank_30x30.png</v>
      </c>
    </row>
    <row r="32" spans="1:9" ht="15" customHeight="1" x14ac:dyDescent="0.2">
      <c r="A32" s="95" t="s">
        <v>93</v>
      </c>
      <c r="B32" s="98" t="s">
        <v>115</v>
      </c>
      <c r="C32" s="98" t="s">
        <v>115</v>
      </c>
      <c r="D32" s="109" t="s">
        <v>115</v>
      </c>
      <c r="E32" s="98" t="s">
        <v>115</v>
      </c>
      <c r="F32" s="98"/>
      <c r="G32" s="95" t="str">
        <f t="shared" si="0"/>
        <v>blank_30x30.png</v>
      </c>
      <c r="H32" s="95" t="str">
        <f t="shared" si="1"/>
        <v>blank_30x30.png</v>
      </c>
      <c r="I32" s="95" t="str">
        <f t="shared" si="2"/>
        <v>blank_30x30.png</v>
      </c>
    </row>
    <row r="33" spans="1:9" ht="15" customHeight="1" x14ac:dyDescent="0.2">
      <c r="A33" s="95" t="s">
        <v>93</v>
      </c>
      <c r="B33" s="98" t="s">
        <v>116</v>
      </c>
      <c r="C33" s="98" t="s">
        <v>116</v>
      </c>
      <c r="D33" s="109" t="s">
        <v>116</v>
      </c>
      <c r="E33" s="98" t="s">
        <v>116</v>
      </c>
      <c r="F33" s="98"/>
      <c r="G33" s="95" t="str">
        <f t="shared" si="0"/>
        <v>blank_30x30.png</v>
      </c>
      <c r="H33" s="95" t="str">
        <f t="shared" si="1"/>
        <v>blank_30x30.png</v>
      </c>
      <c r="I33" s="95" t="str">
        <f t="shared" si="2"/>
        <v>blank_30x30.png</v>
      </c>
    </row>
    <row r="34" spans="1:9" ht="15" customHeight="1" x14ac:dyDescent="0.2">
      <c r="A34" s="95" t="s">
        <v>93</v>
      </c>
      <c r="B34" s="98" t="s">
        <v>117</v>
      </c>
      <c r="C34" s="98" t="s">
        <v>117</v>
      </c>
      <c r="D34" s="109" t="s">
        <v>117</v>
      </c>
      <c r="E34" s="98" t="s">
        <v>117</v>
      </c>
      <c r="F34" s="98"/>
      <c r="G34" s="95" t="str">
        <f t="shared" si="0"/>
        <v>blank_30x30.png</v>
      </c>
      <c r="H34" s="95" t="str">
        <f t="shared" si="1"/>
        <v>blank_30x30.png</v>
      </c>
      <c r="I34" s="95" t="str">
        <f t="shared" si="2"/>
        <v>blank_30x30.png</v>
      </c>
    </row>
    <row r="35" spans="1:9" ht="15" customHeight="1" x14ac:dyDescent="0.2">
      <c r="A35" s="95" t="s">
        <v>93</v>
      </c>
      <c r="B35" s="98" t="s">
        <v>118</v>
      </c>
      <c r="C35" s="98" t="s">
        <v>118</v>
      </c>
      <c r="D35" s="109" t="s">
        <v>118</v>
      </c>
      <c r="E35" s="98" t="s">
        <v>118</v>
      </c>
      <c r="F35" s="98"/>
      <c r="G35" s="95" t="str">
        <f t="shared" si="0"/>
        <v>blank_30x30.png</v>
      </c>
      <c r="H35" s="95" t="str">
        <f t="shared" si="1"/>
        <v>blank_30x30.png</v>
      </c>
      <c r="I35" s="95" t="str">
        <f t="shared" ref="I35:I66" si="3">IF(A35&lt;&gt;"", "blank_30x30.png","")</f>
        <v>blank_30x30.png</v>
      </c>
    </row>
    <row r="36" spans="1:9" ht="15" customHeight="1" x14ac:dyDescent="0.2">
      <c r="A36" s="95" t="s">
        <v>93</v>
      </c>
      <c r="B36" s="98" t="s">
        <v>119</v>
      </c>
      <c r="C36" s="98" t="s">
        <v>119</v>
      </c>
      <c r="D36" s="109" t="s">
        <v>119</v>
      </c>
      <c r="E36" s="98" t="s">
        <v>119</v>
      </c>
      <c r="F36" s="98"/>
      <c r="G36" s="95" t="str">
        <f t="shared" si="0"/>
        <v>blank_30x30.png</v>
      </c>
      <c r="H36" s="95" t="str">
        <f t="shared" si="1"/>
        <v>blank_30x30.png</v>
      </c>
      <c r="I36" s="95" t="str">
        <f t="shared" si="3"/>
        <v>blank_30x30.png</v>
      </c>
    </row>
    <row r="37" spans="1:9" ht="15" customHeight="1" x14ac:dyDescent="0.2">
      <c r="A37" s="95" t="s">
        <v>93</v>
      </c>
      <c r="B37" s="98" t="s">
        <v>120</v>
      </c>
      <c r="C37" s="98" t="s">
        <v>120</v>
      </c>
      <c r="D37" s="109" t="s">
        <v>120</v>
      </c>
      <c r="E37" s="98" t="s">
        <v>120</v>
      </c>
      <c r="F37" s="98"/>
      <c r="G37" s="95" t="str">
        <f t="shared" si="0"/>
        <v>blank_30x30.png</v>
      </c>
      <c r="H37" s="95" t="str">
        <f t="shared" si="1"/>
        <v>blank_30x30.png</v>
      </c>
      <c r="I37" s="95" t="str">
        <f t="shared" si="3"/>
        <v>blank_30x30.png</v>
      </c>
    </row>
    <row r="38" spans="1:9" ht="15" customHeight="1" x14ac:dyDescent="0.2">
      <c r="A38" s="95" t="s">
        <v>93</v>
      </c>
      <c r="B38" s="98" t="s">
        <v>121</v>
      </c>
      <c r="C38" s="98" t="s">
        <v>121</v>
      </c>
      <c r="D38" s="109" t="s">
        <v>121</v>
      </c>
      <c r="E38" s="98" t="s">
        <v>121</v>
      </c>
      <c r="F38" s="98"/>
      <c r="G38" s="95" t="str">
        <f t="shared" si="0"/>
        <v>blank_30x30.png</v>
      </c>
      <c r="H38" s="95" t="str">
        <f t="shared" si="1"/>
        <v>blank_30x30.png</v>
      </c>
      <c r="I38" s="95" t="str">
        <f t="shared" si="3"/>
        <v>blank_30x30.png</v>
      </c>
    </row>
    <row r="39" spans="1:9" ht="15" customHeight="1" x14ac:dyDescent="0.2">
      <c r="A39" s="95" t="s">
        <v>93</v>
      </c>
      <c r="B39" s="98" t="s">
        <v>122</v>
      </c>
      <c r="C39" s="98" t="s">
        <v>122</v>
      </c>
      <c r="D39" s="109" t="s">
        <v>122</v>
      </c>
      <c r="E39" s="98" t="s">
        <v>122</v>
      </c>
      <c r="F39" s="98"/>
      <c r="G39" s="95" t="str">
        <f t="shared" si="0"/>
        <v>blank_30x30.png</v>
      </c>
      <c r="H39" s="95" t="str">
        <f t="shared" si="1"/>
        <v>blank_30x30.png</v>
      </c>
      <c r="I39" s="95" t="str">
        <f t="shared" si="3"/>
        <v>blank_30x30.png</v>
      </c>
    </row>
    <row r="40" spans="1:9" ht="15" customHeight="1" x14ac:dyDescent="0.2">
      <c r="A40" s="95" t="s">
        <v>93</v>
      </c>
      <c r="B40" s="98" t="s">
        <v>123</v>
      </c>
      <c r="C40" s="98" t="s">
        <v>123</v>
      </c>
      <c r="D40" s="109" t="s">
        <v>123</v>
      </c>
      <c r="E40" s="98" t="s">
        <v>123</v>
      </c>
      <c r="F40" s="98"/>
      <c r="G40" s="95" t="str">
        <f t="shared" si="0"/>
        <v>blank_30x30.png</v>
      </c>
      <c r="H40" s="95" t="str">
        <f t="shared" si="1"/>
        <v>blank_30x30.png</v>
      </c>
      <c r="I40" s="95" t="str">
        <f t="shared" si="3"/>
        <v>blank_30x30.png</v>
      </c>
    </row>
    <row r="41" spans="1:9" ht="15" customHeight="1" x14ac:dyDescent="0.2">
      <c r="A41" s="95" t="s">
        <v>93</v>
      </c>
      <c r="B41" s="98" t="s">
        <v>124</v>
      </c>
      <c r="C41" s="98" t="s">
        <v>124</v>
      </c>
      <c r="D41" s="109" t="s">
        <v>124</v>
      </c>
      <c r="E41" s="98" t="s">
        <v>124</v>
      </c>
      <c r="F41" s="98"/>
      <c r="G41" s="95" t="str">
        <f t="shared" si="0"/>
        <v>blank_30x30.png</v>
      </c>
      <c r="H41" s="95" t="str">
        <f t="shared" si="1"/>
        <v>blank_30x30.png</v>
      </c>
      <c r="I41" s="95" t="str">
        <f t="shared" si="3"/>
        <v>blank_30x30.png</v>
      </c>
    </row>
    <row r="42" spans="1:9" ht="15" customHeight="1" x14ac:dyDescent="0.2">
      <c r="A42" s="95" t="s">
        <v>93</v>
      </c>
      <c r="B42" s="98" t="s">
        <v>125</v>
      </c>
      <c r="C42" s="98" t="s">
        <v>125</v>
      </c>
      <c r="D42" s="109" t="s">
        <v>125</v>
      </c>
      <c r="E42" s="98" t="s">
        <v>125</v>
      </c>
      <c r="F42" s="98"/>
      <c r="G42" s="95" t="str">
        <f t="shared" si="0"/>
        <v>blank_30x30.png</v>
      </c>
      <c r="H42" s="95" t="str">
        <f t="shared" si="1"/>
        <v>blank_30x30.png</v>
      </c>
      <c r="I42" s="95" t="str">
        <f t="shared" si="3"/>
        <v>blank_30x30.png</v>
      </c>
    </row>
    <row r="43" spans="1:9" ht="15" customHeight="1" x14ac:dyDescent="0.2">
      <c r="A43" s="95" t="s">
        <v>93</v>
      </c>
      <c r="B43" s="98" t="s">
        <v>127</v>
      </c>
      <c r="C43" s="98" t="s">
        <v>202</v>
      </c>
      <c r="D43" s="109" t="s">
        <v>320</v>
      </c>
      <c r="E43" s="98" t="s">
        <v>48</v>
      </c>
      <c r="F43" s="98"/>
      <c r="G43" s="95" t="str">
        <f t="shared" si="0"/>
        <v>blank_30x30.png</v>
      </c>
      <c r="H43" s="95" t="str">
        <f t="shared" si="1"/>
        <v>blank_30x30.png</v>
      </c>
      <c r="I43" s="95" t="str">
        <f t="shared" si="3"/>
        <v>blank_30x30.png</v>
      </c>
    </row>
    <row r="44" spans="1:9" ht="15" customHeight="1" x14ac:dyDescent="0.2">
      <c r="C44" s="97"/>
      <c r="D44" s="110"/>
      <c r="E44" s="97"/>
      <c r="F44" s="97"/>
      <c r="G44" s="95" t="str">
        <f t="shared" si="0"/>
        <v/>
      </c>
      <c r="H44" s="95" t="str">
        <f t="shared" si="1"/>
        <v/>
      </c>
      <c r="I44" s="95" t="str">
        <f t="shared" si="3"/>
        <v/>
      </c>
    </row>
    <row r="45" spans="1:9" ht="15" customHeight="1" x14ac:dyDescent="0.2">
      <c r="A45" s="95" t="s">
        <v>94</v>
      </c>
      <c r="B45" s="98" t="s">
        <v>95</v>
      </c>
      <c r="C45" s="98" t="s">
        <v>205</v>
      </c>
      <c r="D45" s="109" t="s">
        <v>321</v>
      </c>
      <c r="E45" s="98" t="s">
        <v>133</v>
      </c>
      <c r="F45" s="98"/>
      <c r="G45" s="95" t="str">
        <f t="shared" si="0"/>
        <v>blank_30x30.png</v>
      </c>
      <c r="H45" s="95" t="str">
        <f t="shared" si="1"/>
        <v>blank_30x30.png</v>
      </c>
      <c r="I45" s="95" t="str">
        <f t="shared" si="3"/>
        <v>blank_30x30.png</v>
      </c>
    </row>
    <row r="46" spans="1:9" ht="15" customHeight="1" x14ac:dyDescent="0.2">
      <c r="A46" s="95" t="s">
        <v>94</v>
      </c>
      <c r="B46" s="98" t="s">
        <v>96</v>
      </c>
      <c r="C46" s="98" t="s">
        <v>206</v>
      </c>
      <c r="D46" s="109" t="s">
        <v>322</v>
      </c>
      <c r="E46" s="98" t="s">
        <v>134</v>
      </c>
      <c r="F46" s="98"/>
      <c r="G46" s="95" t="str">
        <f t="shared" si="0"/>
        <v>blank_30x30.png</v>
      </c>
      <c r="H46" s="95" t="str">
        <f t="shared" si="1"/>
        <v>blank_30x30.png</v>
      </c>
      <c r="I46" s="95" t="str">
        <f t="shared" si="3"/>
        <v>blank_30x30.png</v>
      </c>
    </row>
    <row r="47" spans="1:9" ht="15" customHeight="1" x14ac:dyDescent="0.2">
      <c r="A47" s="95" t="s">
        <v>94</v>
      </c>
      <c r="B47" s="98" t="s">
        <v>97</v>
      </c>
      <c r="C47" s="98" t="s">
        <v>207</v>
      </c>
      <c r="D47" s="109" t="s">
        <v>207</v>
      </c>
      <c r="E47" s="98" t="s">
        <v>135</v>
      </c>
      <c r="F47" s="98"/>
      <c r="G47" s="95" t="str">
        <f t="shared" si="0"/>
        <v>blank_30x30.png</v>
      </c>
      <c r="H47" s="95" t="str">
        <f t="shared" si="1"/>
        <v>blank_30x30.png</v>
      </c>
      <c r="I47" s="95" t="str">
        <f t="shared" si="3"/>
        <v>blank_30x30.png</v>
      </c>
    </row>
    <row r="48" spans="1:9" ht="15" customHeight="1" x14ac:dyDescent="0.2">
      <c r="A48" s="95" t="s">
        <v>94</v>
      </c>
      <c r="B48" s="98" t="s">
        <v>98</v>
      </c>
      <c r="C48" s="98" t="s">
        <v>208</v>
      </c>
      <c r="D48" s="109" t="s">
        <v>323</v>
      </c>
      <c r="E48" s="98" t="s">
        <v>136</v>
      </c>
      <c r="F48" s="98"/>
      <c r="G48" s="95" t="str">
        <f t="shared" si="0"/>
        <v>blank_30x30.png</v>
      </c>
      <c r="H48" s="95" t="str">
        <f t="shared" si="1"/>
        <v>blank_30x30.png</v>
      </c>
      <c r="I48" s="95" t="str">
        <f t="shared" si="3"/>
        <v>blank_30x30.png</v>
      </c>
    </row>
    <row r="49" spans="1:9" ht="15" customHeight="1" x14ac:dyDescent="0.2">
      <c r="A49" s="95" t="s">
        <v>94</v>
      </c>
      <c r="B49" s="98" t="s">
        <v>99</v>
      </c>
      <c r="C49" s="98" t="s">
        <v>209</v>
      </c>
      <c r="D49" s="109" t="s">
        <v>209</v>
      </c>
      <c r="E49" s="98" t="s">
        <v>137</v>
      </c>
      <c r="F49" s="98"/>
      <c r="G49" s="95" t="str">
        <f t="shared" si="0"/>
        <v>blank_30x30.png</v>
      </c>
      <c r="H49" s="95" t="str">
        <f t="shared" si="1"/>
        <v>blank_30x30.png</v>
      </c>
      <c r="I49" s="95" t="str">
        <f t="shared" si="3"/>
        <v>blank_30x30.png</v>
      </c>
    </row>
    <row r="50" spans="1:9" ht="15" customHeight="1" x14ac:dyDescent="0.2">
      <c r="A50" s="95" t="s">
        <v>94</v>
      </c>
      <c r="B50" s="98" t="s">
        <v>100</v>
      </c>
      <c r="C50" s="98" t="s">
        <v>210</v>
      </c>
      <c r="D50" s="109" t="s">
        <v>324</v>
      </c>
      <c r="E50" s="98" t="s">
        <v>138</v>
      </c>
      <c r="F50" s="98"/>
      <c r="G50" s="95" t="str">
        <f t="shared" si="0"/>
        <v>blank_30x30.png</v>
      </c>
      <c r="H50" s="95" t="str">
        <f t="shared" si="1"/>
        <v>blank_30x30.png</v>
      </c>
      <c r="I50" s="95" t="str">
        <f t="shared" si="3"/>
        <v>blank_30x30.png</v>
      </c>
    </row>
    <row r="51" spans="1:9" ht="15" customHeight="1" x14ac:dyDescent="0.2">
      <c r="A51" s="95" t="s">
        <v>94</v>
      </c>
      <c r="B51" s="98" t="s">
        <v>101</v>
      </c>
      <c r="C51" s="98" t="s">
        <v>211</v>
      </c>
      <c r="D51" s="109" t="s">
        <v>325</v>
      </c>
      <c r="E51" s="98" t="s">
        <v>139</v>
      </c>
      <c r="F51" s="98"/>
      <c r="G51" s="95" t="str">
        <f t="shared" si="0"/>
        <v>blank_30x30.png</v>
      </c>
      <c r="H51" s="95" t="str">
        <f t="shared" si="1"/>
        <v>blank_30x30.png</v>
      </c>
      <c r="I51" s="95" t="str">
        <f t="shared" si="3"/>
        <v>blank_30x30.png</v>
      </c>
    </row>
    <row r="52" spans="1:9" ht="15" customHeight="1" x14ac:dyDescent="0.2">
      <c r="A52" s="95" t="s">
        <v>94</v>
      </c>
      <c r="B52" s="98" t="s">
        <v>102</v>
      </c>
      <c r="C52" s="98" t="s">
        <v>212</v>
      </c>
      <c r="D52" s="109" t="s">
        <v>212</v>
      </c>
      <c r="E52" s="98" t="s">
        <v>140</v>
      </c>
      <c r="F52" s="98"/>
      <c r="G52" s="95" t="str">
        <f t="shared" si="0"/>
        <v>blank_30x30.png</v>
      </c>
      <c r="H52" s="95" t="str">
        <f t="shared" si="1"/>
        <v>blank_30x30.png</v>
      </c>
      <c r="I52" s="95" t="str">
        <f t="shared" si="3"/>
        <v>blank_30x30.png</v>
      </c>
    </row>
    <row r="53" spans="1:9" ht="15" customHeight="1" x14ac:dyDescent="0.2">
      <c r="A53" s="95" t="s">
        <v>94</v>
      </c>
      <c r="B53" s="98" t="s">
        <v>103</v>
      </c>
      <c r="C53" s="98" t="s">
        <v>213</v>
      </c>
      <c r="D53" s="109" t="s">
        <v>326</v>
      </c>
      <c r="E53" s="98" t="s">
        <v>141</v>
      </c>
      <c r="F53" s="98"/>
      <c r="G53" s="95" t="str">
        <f t="shared" si="0"/>
        <v>blank_30x30.png</v>
      </c>
      <c r="H53" s="95" t="str">
        <f t="shared" si="1"/>
        <v>blank_30x30.png</v>
      </c>
      <c r="I53" s="95" t="str">
        <f t="shared" si="3"/>
        <v>blank_30x30.png</v>
      </c>
    </row>
    <row r="54" spans="1:9" ht="15" customHeight="1" x14ac:dyDescent="0.2">
      <c r="A54" s="95" t="s">
        <v>94</v>
      </c>
      <c r="B54" s="98" t="s">
        <v>104</v>
      </c>
      <c r="C54" s="98" t="s">
        <v>214</v>
      </c>
      <c r="D54" s="109" t="s">
        <v>327</v>
      </c>
      <c r="E54" s="98" t="s">
        <v>142</v>
      </c>
      <c r="F54" s="98"/>
      <c r="G54" s="95" t="str">
        <f t="shared" si="0"/>
        <v>blank_30x30.png</v>
      </c>
      <c r="H54" s="95" t="str">
        <f t="shared" si="1"/>
        <v>blank_30x30.png</v>
      </c>
      <c r="I54" s="95" t="str">
        <f t="shared" si="3"/>
        <v>blank_30x30.png</v>
      </c>
    </row>
    <row r="55" spans="1:9" ht="15" customHeight="1" x14ac:dyDescent="0.2">
      <c r="A55" s="95" t="s">
        <v>94</v>
      </c>
      <c r="B55" s="98" t="s">
        <v>105</v>
      </c>
      <c r="C55" s="98" t="s">
        <v>215</v>
      </c>
      <c r="D55" s="109" t="s">
        <v>328</v>
      </c>
      <c r="E55" s="98" t="s">
        <v>143</v>
      </c>
      <c r="F55" s="98"/>
      <c r="G55" s="95" t="str">
        <f t="shared" si="0"/>
        <v>blank_30x30.png</v>
      </c>
      <c r="H55" s="95" t="str">
        <f t="shared" si="1"/>
        <v>blank_30x30.png</v>
      </c>
      <c r="I55" s="95" t="str">
        <f t="shared" si="3"/>
        <v>blank_30x30.png</v>
      </c>
    </row>
    <row r="56" spans="1:9" ht="15" customHeight="1" x14ac:dyDescent="0.2">
      <c r="A56" s="95" t="s">
        <v>94</v>
      </c>
      <c r="B56" s="98" t="s">
        <v>106</v>
      </c>
      <c r="C56" s="98" t="s">
        <v>216</v>
      </c>
      <c r="D56" s="109" t="s">
        <v>329</v>
      </c>
      <c r="E56" s="98" t="s">
        <v>144</v>
      </c>
      <c r="F56" s="98"/>
      <c r="G56" s="95" t="str">
        <f t="shared" si="0"/>
        <v>blank_30x30.png</v>
      </c>
      <c r="H56" s="95" t="str">
        <f t="shared" si="1"/>
        <v>blank_30x30.png</v>
      </c>
      <c r="I56" s="95" t="str">
        <f t="shared" si="3"/>
        <v>blank_30x30.png</v>
      </c>
    </row>
    <row r="57" spans="1:9" ht="15" customHeight="1" x14ac:dyDescent="0.2">
      <c r="A57" s="95" t="s">
        <v>94</v>
      </c>
      <c r="B57" s="98" t="s">
        <v>127</v>
      </c>
      <c r="C57" s="98" t="s">
        <v>202</v>
      </c>
      <c r="D57" s="109" t="s">
        <v>320</v>
      </c>
      <c r="E57" s="98" t="s">
        <v>48</v>
      </c>
      <c r="F57" s="98"/>
      <c r="G57" s="95" t="str">
        <f t="shared" si="0"/>
        <v>blank_30x30.png</v>
      </c>
      <c r="H57" s="95" t="str">
        <f t="shared" si="1"/>
        <v>blank_30x30.png</v>
      </c>
      <c r="I57" s="95" t="str">
        <f t="shared" si="3"/>
        <v>blank_30x30.png</v>
      </c>
    </row>
    <row r="58" spans="1:9" ht="15" customHeight="1" x14ac:dyDescent="0.2">
      <c r="B58" s="98"/>
      <c r="C58" s="97"/>
      <c r="D58" s="97"/>
      <c r="E58" s="97"/>
      <c r="F58" s="98"/>
      <c r="G58" s="95" t="str">
        <f t="shared" si="0"/>
        <v/>
      </c>
      <c r="H58" s="95" t="str">
        <f t="shared" si="1"/>
        <v/>
      </c>
      <c r="I58" s="95" t="str">
        <f t="shared" si="3"/>
        <v/>
      </c>
    </row>
    <row r="59" spans="1:9" ht="15" customHeight="1" x14ac:dyDescent="0.2">
      <c r="A59" s="99" t="str">
        <f t="shared" ref="A59:A115" ca="1" si="4">IF(OR(B59="", B59="Formula"),"","time_yyyy")</f>
        <v>time_yyyy</v>
      </c>
      <c r="B59" s="99">
        <f ca="1">YEAR(TODAY())-survey!G8-1</f>
        <v>1946</v>
      </c>
      <c r="C59" s="100">
        <f ca="1">IF(B59=7777,"Не знаю",B59)</f>
        <v>1946</v>
      </c>
      <c r="D59" s="100">
        <f ca="1">IF(B59=7777,"Намедонам",B59)</f>
        <v>1946</v>
      </c>
      <c r="E59" s="100">
        <f t="shared" ref="E59:E90" ca="1" si="5">IF(B59=7777,"Don't know",B59)</f>
        <v>1946</v>
      </c>
      <c r="F59" s="98"/>
      <c r="G59" s="95" t="str">
        <f t="shared" ca="1" si="0"/>
        <v>blank_30x30.png</v>
      </c>
      <c r="H59" s="95" t="str">
        <f t="shared" ca="1" si="1"/>
        <v>blank_30x30.png</v>
      </c>
      <c r="I59" s="95" t="str">
        <f t="shared" ca="1" si="3"/>
        <v>blank_30x30.png</v>
      </c>
    </row>
    <row r="60" spans="1:9" ht="15" customHeight="1" x14ac:dyDescent="0.2">
      <c r="A60" s="99" t="str">
        <f t="shared" ca="1" si="4"/>
        <v>time_yyyy</v>
      </c>
      <c r="B60" s="99">
        <f ca="1">IF(COUNT(B$59:B59)&gt;(survey!G$8-survey!G$7+2),IF(COUNTIF(B$59:B59,7777)=0,7777,"Formula"),B59+1)</f>
        <v>1947</v>
      </c>
      <c r="C60" s="100">
        <f t="shared" ref="C60:C123" ca="1" si="6">IF(B60=7777,"Не знаю",B60)</f>
        <v>1947</v>
      </c>
      <c r="D60" s="100">
        <f t="shared" ref="D60:D123" ca="1" si="7">IF(B60=7777,"Намедонам",B60)</f>
        <v>1947</v>
      </c>
      <c r="E60" s="100">
        <f t="shared" ca="1" si="5"/>
        <v>1947</v>
      </c>
      <c r="F60" s="98"/>
      <c r="G60" s="95" t="str">
        <f t="shared" ca="1" si="0"/>
        <v>blank_30x30.png</v>
      </c>
      <c r="H60" s="95" t="str">
        <f t="shared" ca="1" si="1"/>
        <v>blank_30x30.png</v>
      </c>
      <c r="I60" s="95" t="str">
        <f t="shared" ca="1" si="3"/>
        <v>blank_30x30.png</v>
      </c>
    </row>
    <row r="61" spans="1:9" ht="15" customHeight="1" x14ac:dyDescent="0.2">
      <c r="A61" s="99" t="str">
        <f t="shared" ca="1" si="4"/>
        <v>time_yyyy</v>
      </c>
      <c r="B61" s="99">
        <f ca="1">IF(COUNT(B$59:B60)&gt;(survey!G$8-survey!G$7+2),IF(COUNTIF(B$59:B60,7777)=0,7777,"Formula"),B60+1)</f>
        <v>1948</v>
      </c>
      <c r="C61" s="100">
        <f t="shared" ca="1" si="6"/>
        <v>1948</v>
      </c>
      <c r="D61" s="100">
        <f t="shared" ca="1" si="7"/>
        <v>1948</v>
      </c>
      <c r="E61" s="100">
        <f t="shared" ca="1" si="5"/>
        <v>1948</v>
      </c>
      <c r="F61" s="98"/>
      <c r="G61" s="95" t="str">
        <f t="shared" ca="1" si="0"/>
        <v>blank_30x30.png</v>
      </c>
      <c r="H61" s="95" t="str">
        <f t="shared" ca="1" si="1"/>
        <v>blank_30x30.png</v>
      </c>
      <c r="I61" s="95" t="str">
        <f t="shared" ca="1" si="3"/>
        <v>blank_30x30.png</v>
      </c>
    </row>
    <row r="62" spans="1:9" ht="15" customHeight="1" x14ac:dyDescent="0.2">
      <c r="A62" s="99" t="str">
        <f t="shared" ca="1" si="4"/>
        <v>time_yyyy</v>
      </c>
      <c r="B62" s="99">
        <f ca="1">IF(COUNT(B$59:B61)&gt;(survey!G$8-survey!G$7+2),IF(COUNTIF(B$59:B61,7777)=0,7777,"Formula"),B61+1)</f>
        <v>1949</v>
      </c>
      <c r="C62" s="100">
        <f t="shared" ca="1" si="6"/>
        <v>1949</v>
      </c>
      <c r="D62" s="100">
        <f t="shared" ca="1" si="7"/>
        <v>1949</v>
      </c>
      <c r="E62" s="100">
        <f t="shared" ca="1" si="5"/>
        <v>1949</v>
      </c>
      <c r="F62" s="98"/>
      <c r="G62" s="95" t="str">
        <f t="shared" ca="1" si="0"/>
        <v>blank_30x30.png</v>
      </c>
      <c r="H62" s="95" t="str">
        <f t="shared" ca="1" si="1"/>
        <v>blank_30x30.png</v>
      </c>
      <c r="I62" s="95" t="str">
        <f t="shared" ca="1" si="3"/>
        <v>blank_30x30.png</v>
      </c>
    </row>
    <row r="63" spans="1:9" ht="15" customHeight="1" x14ac:dyDescent="0.2">
      <c r="A63" s="99" t="str">
        <f t="shared" ca="1" si="4"/>
        <v>time_yyyy</v>
      </c>
      <c r="B63" s="99">
        <f ca="1">IF(COUNT(B$59:B62)&gt;(survey!G$8-survey!G$7+2),IF(COUNTIF(B$59:B62,7777)=0,7777,"Formula"),B62+1)</f>
        <v>1950</v>
      </c>
      <c r="C63" s="100">
        <f t="shared" ca="1" si="6"/>
        <v>1950</v>
      </c>
      <c r="D63" s="100">
        <f t="shared" ca="1" si="7"/>
        <v>1950</v>
      </c>
      <c r="E63" s="100">
        <f t="shared" ca="1" si="5"/>
        <v>1950</v>
      </c>
      <c r="F63" s="98"/>
      <c r="G63" s="95" t="str">
        <f t="shared" ca="1" si="0"/>
        <v>blank_30x30.png</v>
      </c>
      <c r="H63" s="95" t="str">
        <f t="shared" ca="1" si="1"/>
        <v>blank_30x30.png</v>
      </c>
      <c r="I63" s="95" t="str">
        <f t="shared" ca="1" si="3"/>
        <v>blank_30x30.png</v>
      </c>
    </row>
    <row r="64" spans="1:9" ht="15" customHeight="1" x14ac:dyDescent="0.2">
      <c r="A64" s="99" t="str">
        <f t="shared" ca="1" si="4"/>
        <v>time_yyyy</v>
      </c>
      <c r="B64" s="99">
        <f ca="1">IF(COUNT(B$59:B63)&gt;(survey!G$8-survey!G$7+2),IF(COUNTIF(B$59:B63,7777)=0,7777,"Formula"),B63+1)</f>
        <v>1951</v>
      </c>
      <c r="C64" s="100">
        <f t="shared" ca="1" si="6"/>
        <v>1951</v>
      </c>
      <c r="D64" s="100">
        <f t="shared" ca="1" si="7"/>
        <v>1951</v>
      </c>
      <c r="E64" s="100">
        <f t="shared" ca="1" si="5"/>
        <v>1951</v>
      </c>
      <c r="F64" s="98"/>
      <c r="G64" s="95" t="str">
        <f t="shared" ca="1" si="0"/>
        <v>blank_30x30.png</v>
      </c>
      <c r="H64" s="95" t="str">
        <f t="shared" ca="1" si="1"/>
        <v>blank_30x30.png</v>
      </c>
      <c r="I64" s="95" t="str">
        <f t="shared" ca="1" si="3"/>
        <v>blank_30x30.png</v>
      </c>
    </row>
    <row r="65" spans="1:9" ht="15" customHeight="1" x14ac:dyDescent="0.2">
      <c r="A65" s="99" t="str">
        <f t="shared" ca="1" si="4"/>
        <v>time_yyyy</v>
      </c>
      <c r="B65" s="99">
        <f ca="1">IF(COUNT(B$59:B64)&gt;(survey!G$8-survey!G$7+2),IF(COUNTIF(B$59:B64,7777)=0,7777,"Formula"),B64+1)</f>
        <v>1952</v>
      </c>
      <c r="C65" s="100">
        <f t="shared" ca="1" si="6"/>
        <v>1952</v>
      </c>
      <c r="D65" s="100">
        <f t="shared" ca="1" si="7"/>
        <v>1952</v>
      </c>
      <c r="E65" s="100">
        <f t="shared" ca="1" si="5"/>
        <v>1952</v>
      </c>
      <c r="F65" s="98"/>
      <c r="G65" s="95" t="str">
        <f t="shared" ca="1" si="0"/>
        <v>blank_30x30.png</v>
      </c>
      <c r="H65" s="95" t="str">
        <f t="shared" ca="1" si="1"/>
        <v>blank_30x30.png</v>
      </c>
      <c r="I65" s="95" t="str">
        <f t="shared" ca="1" si="3"/>
        <v>blank_30x30.png</v>
      </c>
    </row>
    <row r="66" spans="1:9" ht="15" customHeight="1" x14ac:dyDescent="0.2">
      <c r="A66" s="99" t="str">
        <f t="shared" ca="1" si="4"/>
        <v>time_yyyy</v>
      </c>
      <c r="B66" s="99">
        <f ca="1">IF(COUNT(B$59:B65)&gt;(survey!G$8-survey!G$7+2),IF(COUNTIF(B$59:B65,7777)=0,7777,"Formula"),B65+1)</f>
        <v>1953</v>
      </c>
      <c r="C66" s="100">
        <f t="shared" ca="1" si="6"/>
        <v>1953</v>
      </c>
      <c r="D66" s="100">
        <f t="shared" ca="1" si="7"/>
        <v>1953</v>
      </c>
      <c r="E66" s="100">
        <f t="shared" ca="1" si="5"/>
        <v>1953</v>
      </c>
      <c r="F66" s="98"/>
      <c r="G66" s="95" t="str">
        <f t="shared" ref="G66:G129" ca="1" si="8">IF(A66&lt;&gt;"", "blank_30x30.png","")</f>
        <v>blank_30x30.png</v>
      </c>
      <c r="H66" s="95" t="str">
        <f t="shared" ca="1" si="1"/>
        <v>blank_30x30.png</v>
      </c>
      <c r="I66" s="95" t="str">
        <f t="shared" ca="1" si="3"/>
        <v>blank_30x30.png</v>
      </c>
    </row>
    <row r="67" spans="1:9" ht="15" customHeight="1" x14ac:dyDescent="0.2">
      <c r="A67" s="99" t="str">
        <f t="shared" ca="1" si="4"/>
        <v>time_yyyy</v>
      </c>
      <c r="B67" s="99">
        <f ca="1">IF(COUNT(B$59:B66)&gt;(survey!G$8-survey!G$7+2),IF(COUNTIF(B$59:B66,7777)=0,7777,"Formula"),B66+1)</f>
        <v>1954</v>
      </c>
      <c r="C67" s="100">
        <f t="shared" ca="1" si="6"/>
        <v>1954</v>
      </c>
      <c r="D67" s="100">
        <f t="shared" ca="1" si="7"/>
        <v>1954</v>
      </c>
      <c r="E67" s="100">
        <f t="shared" ca="1" si="5"/>
        <v>1954</v>
      </c>
      <c r="F67" s="98"/>
      <c r="G67" s="95" t="str">
        <f t="shared" ca="1" si="8"/>
        <v>blank_30x30.png</v>
      </c>
      <c r="H67" s="95" t="str">
        <f t="shared" ref="H67:H130" ca="1" si="9">IF(A67&lt;&gt;"", "blank_30x30.png","")</f>
        <v>blank_30x30.png</v>
      </c>
      <c r="I67" s="95" t="str">
        <f t="shared" ref="I67:I98" ca="1" si="10">IF(A67&lt;&gt;"", "blank_30x30.png","")</f>
        <v>blank_30x30.png</v>
      </c>
    </row>
    <row r="68" spans="1:9" ht="15" customHeight="1" x14ac:dyDescent="0.2">
      <c r="A68" s="99" t="str">
        <f t="shared" ca="1" si="4"/>
        <v>time_yyyy</v>
      </c>
      <c r="B68" s="99">
        <f ca="1">IF(COUNT(B$59:B67)&gt;(survey!G$8-survey!G$7+2),IF(COUNTIF(B$59:B67,7777)=0,7777,"Formula"),B67+1)</f>
        <v>1955</v>
      </c>
      <c r="C68" s="100">
        <f t="shared" ca="1" si="6"/>
        <v>1955</v>
      </c>
      <c r="D68" s="100">
        <f t="shared" ca="1" si="7"/>
        <v>1955</v>
      </c>
      <c r="E68" s="100">
        <f t="shared" ca="1" si="5"/>
        <v>1955</v>
      </c>
      <c r="F68" s="98"/>
      <c r="G68" s="95" t="str">
        <f t="shared" ca="1" si="8"/>
        <v>blank_30x30.png</v>
      </c>
      <c r="H68" s="95" t="str">
        <f t="shared" ca="1" si="9"/>
        <v>blank_30x30.png</v>
      </c>
      <c r="I68" s="95" t="str">
        <f t="shared" ca="1" si="10"/>
        <v>blank_30x30.png</v>
      </c>
    </row>
    <row r="69" spans="1:9" ht="15" customHeight="1" x14ac:dyDescent="0.2">
      <c r="A69" s="99" t="str">
        <f t="shared" ca="1" si="4"/>
        <v>time_yyyy</v>
      </c>
      <c r="B69" s="99">
        <f ca="1">IF(COUNT(B$59:B68)&gt;(survey!G$8-survey!G$7+2),IF(COUNTIF(B$59:B68,7777)=0,7777,"Formula"),B68+1)</f>
        <v>1956</v>
      </c>
      <c r="C69" s="100">
        <f t="shared" ca="1" si="6"/>
        <v>1956</v>
      </c>
      <c r="D69" s="100">
        <f t="shared" ca="1" si="7"/>
        <v>1956</v>
      </c>
      <c r="E69" s="100">
        <f t="shared" ca="1" si="5"/>
        <v>1956</v>
      </c>
      <c r="F69" s="98"/>
      <c r="G69" s="95" t="str">
        <f t="shared" ca="1" si="8"/>
        <v>blank_30x30.png</v>
      </c>
      <c r="H69" s="95" t="str">
        <f t="shared" ca="1" si="9"/>
        <v>blank_30x30.png</v>
      </c>
      <c r="I69" s="95" t="str">
        <f t="shared" ca="1" si="10"/>
        <v>blank_30x30.png</v>
      </c>
    </row>
    <row r="70" spans="1:9" ht="15" customHeight="1" x14ac:dyDescent="0.2">
      <c r="A70" s="99" t="str">
        <f t="shared" ca="1" si="4"/>
        <v>time_yyyy</v>
      </c>
      <c r="B70" s="99">
        <f ca="1">IF(COUNT(B$59:B69)&gt;(survey!G$8-survey!G$7+2),IF(COUNTIF(B$59:B69,7777)=0,7777,"Formula"),B69+1)</f>
        <v>1957</v>
      </c>
      <c r="C70" s="100">
        <f t="shared" ca="1" si="6"/>
        <v>1957</v>
      </c>
      <c r="D70" s="100">
        <f t="shared" ca="1" si="7"/>
        <v>1957</v>
      </c>
      <c r="E70" s="100">
        <f t="shared" ca="1" si="5"/>
        <v>1957</v>
      </c>
      <c r="F70" s="98"/>
      <c r="G70" s="95" t="str">
        <f t="shared" ca="1" si="8"/>
        <v>blank_30x30.png</v>
      </c>
      <c r="H70" s="95" t="str">
        <f t="shared" ca="1" si="9"/>
        <v>blank_30x30.png</v>
      </c>
      <c r="I70" s="95" t="str">
        <f t="shared" ca="1" si="10"/>
        <v>blank_30x30.png</v>
      </c>
    </row>
    <row r="71" spans="1:9" ht="15" customHeight="1" x14ac:dyDescent="0.2">
      <c r="A71" s="99" t="str">
        <f t="shared" ca="1" si="4"/>
        <v>time_yyyy</v>
      </c>
      <c r="B71" s="99">
        <f ca="1">IF(COUNT(B$59:B70)&gt;(survey!G$8-survey!G$7+2),IF(COUNTIF(B$59:B70,7777)=0,7777,"Formula"),B70+1)</f>
        <v>1958</v>
      </c>
      <c r="C71" s="100">
        <f t="shared" ca="1" si="6"/>
        <v>1958</v>
      </c>
      <c r="D71" s="100">
        <f t="shared" ca="1" si="7"/>
        <v>1958</v>
      </c>
      <c r="E71" s="100">
        <f t="shared" ca="1" si="5"/>
        <v>1958</v>
      </c>
      <c r="F71" s="98"/>
      <c r="G71" s="95" t="str">
        <f t="shared" ca="1" si="8"/>
        <v>blank_30x30.png</v>
      </c>
      <c r="H71" s="95" t="str">
        <f t="shared" ca="1" si="9"/>
        <v>blank_30x30.png</v>
      </c>
      <c r="I71" s="95" t="str">
        <f t="shared" ca="1" si="10"/>
        <v>blank_30x30.png</v>
      </c>
    </row>
    <row r="72" spans="1:9" ht="15" customHeight="1" x14ac:dyDescent="0.2">
      <c r="A72" s="99" t="str">
        <f t="shared" ca="1" si="4"/>
        <v>time_yyyy</v>
      </c>
      <c r="B72" s="99">
        <f ca="1">IF(COUNT(B$59:B71)&gt;(survey!G$8-survey!G$7+2),IF(COUNTIF(B$59:B71,7777)=0,7777,"Formula"),B71+1)</f>
        <v>1959</v>
      </c>
      <c r="C72" s="100">
        <f t="shared" ca="1" si="6"/>
        <v>1959</v>
      </c>
      <c r="D72" s="100">
        <f t="shared" ca="1" si="7"/>
        <v>1959</v>
      </c>
      <c r="E72" s="100">
        <f t="shared" ca="1" si="5"/>
        <v>1959</v>
      </c>
      <c r="F72" s="98"/>
      <c r="G72" s="95" t="str">
        <f t="shared" ca="1" si="8"/>
        <v>blank_30x30.png</v>
      </c>
      <c r="H72" s="95" t="str">
        <f t="shared" ca="1" si="9"/>
        <v>blank_30x30.png</v>
      </c>
      <c r="I72" s="95" t="str">
        <f t="shared" ca="1" si="10"/>
        <v>blank_30x30.png</v>
      </c>
    </row>
    <row r="73" spans="1:9" ht="15" customHeight="1" x14ac:dyDescent="0.2">
      <c r="A73" s="99" t="str">
        <f t="shared" ca="1" si="4"/>
        <v>time_yyyy</v>
      </c>
      <c r="B73" s="99">
        <f ca="1">IF(COUNT(B$59:B72)&gt;(survey!G$8-survey!G$7+2),IF(COUNTIF(B$59:B72,7777)=0,7777,"Formula"),B72+1)</f>
        <v>1960</v>
      </c>
      <c r="C73" s="100">
        <f t="shared" ca="1" si="6"/>
        <v>1960</v>
      </c>
      <c r="D73" s="100">
        <f t="shared" ca="1" si="7"/>
        <v>1960</v>
      </c>
      <c r="E73" s="100">
        <f t="shared" ca="1" si="5"/>
        <v>1960</v>
      </c>
      <c r="F73" s="98"/>
      <c r="G73" s="95" t="str">
        <f t="shared" ca="1" si="8"/>
        <v>blank_30x30.png</v>
      </c>
      <c r="H73" s="95" t="str">
        <f t="shared" ca="1" si="9"/>
        <v>blank_30x30.png</v>
      </c>
      <c r="I73" s="95" t="str">
        <f t="shared" ca="1" si="10"/>
        <v>blank_30x30.png</v>
      </c>
    </row>
    <row r="74" spans="1:9" ht="15" customHeight="1" x14ac:dyDescent="0.2">
      <c r="A74" s="99" t="str">
        <f t="shared" ca="1" si="4"/>
        <v>time_yyyy</v>
      </c>
      <c r="B74" s="99">
        <f ca="1">IF(COUNT(B$59:B73)&gt;(survey!G$8-survey!G$7+2),IF(COUNTIF(B$59:B73,7777)=0,7777,"Formula"),B73+1)</f>
        <v>1961</v>
      </c>
      <c r="C74" s="100">
        <f t="shared" ca="1" si="6"/>
        <v>1961</v>
      </c>
      <c r="D74" s="100">
        <f t="shared" ca="1" si="7"/>
        <v>1961</v>
      </c>
      <c r="E74" s="100">
        <f t="shared" ca="1" si="5"/>
        <v>1961</v>
      </c>
      <c r="F74" s="98"/>
      <c r="G74" s="95" t="str">
        <f t="shared" ca="1" si="8"/>
        <v>blank_30x30.png</v>
      </c>
      <c r="H74" s="95" t="str">
        <f t="shared" ca="1" si="9"/>
        <v>blank_30x30.png</v>
      </c>
      <c r="I74" s="95" t="str">
        <f t="shared" ca="1" si="10"/>
        <v>blank_30x30.png</v>
      </c>
    </row>
    <row r="75" spans="1:9" ht="15" customHeight="1" x14ac:dyDescent="0.2">
      <c r="A75" s="99" t="str">
        <f t="shared" ca="1" si="4"/>
        <v>time_yyyy</v>
      </c>
      <c r="B75" s="99">
        <f ca="1">IF(COUNT(B$59:B74)&gt;(survey!G$8-survey!G$7+2),IF(COUNTIF(B$59:B74,7777)=0,7777,"Formula"),B74+1)</f>
        <v>1962</v>
      </c>
      <c r="C75" s="100">
        <f t="shared" ca="1" si="6"/>
        <v>1962</v>
      </c>
      <c r="D75" s="100">
        <f t="shared" ca="1" si="7"/>
        <v>1962</v>
      </c>
      <c r="E75" s="100">
        <f t="shared" ca="1" si="5"/>
        <v>1962</v>
      </c>
      <c r="F75" s="98"/>
      <c r="G75" s="95" t="str">
        <f t="shared" ca="1" si="8"/>
        <v>blank_30x30.png</v>
      </c>
      <c r="H75" s="95" t="str">
        <f t="shared" ca="1" si="9"/>
        <v>blank_30x30.png</v>
      </c>
      <c r="I75" s="95" t="str">
        <f t="shared" ca="1" si="10"/>
        <v>blank_30x30.png</v>
      </c>
    </row>
    <row r="76" spans="1:9" ht="15" customHeight="1" x14ac:dyDescent="0.2">
      <c r="A76" s="99" t="str">
        <f t="shared" ca="1" si="4"/>
        <v>time_yyyy</v>
      </c>
      <c r="B76" s="99">
        <f ca="1">IF(COUNT(B$59:B75)&gt;(survey!G$8-survey!G$7+2),IF(COUNTIF(B$59:B75,7777)=0,7777,"Formula"),B75+1)</f>
        <v>1963</v>
      </c>
      <c r="C76" s="100">
        <f t="shared" ca="1" si="6"/>
        <v>1963</v>
      </c>
      <c r="D76" s="100">
        <f t="shared" ca="1" si="7"/>
        <v>1963</v>
      </c>
      <c r="E76" s="100">
        <f t="shared" ca="1" si="5"/>
        <v>1963</v>
      </c>
      <c r="F76" s="98"/>
      <c r="G76" s="95" t="str">
        <f t="shared" ca="1" si="8"/>
        <v>blank_30x30.png</v>
      </c>
      <c r="H76" s="95" t="str">
        <f t="shared" ca="1" si="9"/>
        <v>blank_30x30.png</v>
      </c>
      <c r="I76" s="95" t="str">
        <f t="shared" ca="1" si="10"/>
        <v>blank_30x30.png</v>
      </c>
    </row>
    <row r="77" spans="1:9" ht="15" customHeight="1" x14ac:dyDescent="0.2">
      <c r="A77" s="99" t="str">
        <f t="shared" ca="1" si="4"/>
        <v>time_yyyy</v>
      </c>
      <c r="B77" s="99">
        <f ca="1">IF(COUNT(B$59:B76)&gt;(survey!G$8-survey!G$7+2),IF(COUNTIF(B$59:B76,7777)=0,7777,"Formula"),B76+1)</f>
        <v>1964</v>
      </c>
      <c r="C77" s="100">
        <f t="shared" ca="1" si="6"/>
        <v>1964</v>
      </c>
      <c r="D77" s="100">
        <f t="shared" ca="1" si="7"/>
        <v>1964</v>
      </c>
      <c r="E77" s="100">
        <f t="shared" ca="1" si="5"/>
        <v>1964</v>
      </c>
      <c r="F77" s="98"/>
      <c r="G77" s="95" t="str">
        <f t="shared" ca="1" si="8"/>
        <v>blank_30x30.png</v>
      </c>
      <c r="H77" s="95" t="str">
        <f t="shared" ca="1" si="9"/>
        <v>blank_30x30.png</v>
      </c>
      <c r="I77" s="95" t="str">
        <f t="shared" ca="1" si="10"/>
        <v>blank_30x30.png</v>
      </c>
    </row>
    <row r="78" spans="1:9" ht="15" customHeight="1" x14ac:dyDescent="0.2">
      <c r="A78" s="99" t="str">
        <f t="shared" ca="1" si="4"/>
        <v>time_yyyy</v>
      </c>
      <c r="B78" s="99">
        <f ca="1">IF(COUNT(B$59:B77)&gt;(survey!G$8-survey!G$7+2),IF(COUNTIF(B$59:B77,7777)=0,7777,"Formula"),B77+1)</f>
        <v>1965</v>
      </c>
      <c r="C78" s="100">
        <f t="shared" ca="1" si="6"/>
        <v>1965</v>
      </c>
      <c r="D78" s="100">
        <f t="shared" ca="1" si="7"/>
        <v>1965</v>
      </c>
      <c r="E78" s="100">
        <f t="shared" ca="1" si="5"/>
        <v>1965</v>
      </c>
      <c r="F78" s="98"/>
      <c r="G78" s="95" t="str">
        <f t="shared" ca="1" si="8"/>
        <v>blank_30x30.png</v>
      </c>
      <c r="H78" s="95" t="str">
        <f t="shared" ca="1" si="9"/>
        <v>blank_30x30.png</v>
      </c>
      <c r="I78" s="95" t="str">
        <f t="shared" ca="1" si="10"/>
        <v>blank_30x30.png</v>
      </c>
    </row>
    <row r="79" spans="1:9" ht="15" customHeight="1" x14ac:dyDescent="0.2">
      <c r="A79" s="99" t="str">
        <f t="shared" ca="1" si="4"/>
        <v>time_yyyy</v>
      </c>
      <c r="B79" s="99">
        <f ca="1">IF(COUNT(B$59:B78)&gt;(survey!G$8-survey!G$7+2),IF(COUNTIF(B$59:B78,7777)=0,7777,"Formula"),B78+1)</f>
        <v>1966</v>
      </c>
      <c r="C79" s="100">
        <f t="shared" ca="1" si="6"/>
        <v>1966</v>
      </c>
      <c r="D79" s="100">
        <f t="shared" ca="1" si="7"/>
        <v>1966</v>
      </c>
      <c r="E79" s="100">
        <f t="shared" ca="1" si="5"/>
        <v>1966</v>
      </c>
      <c r="F79" s="98"/>
      <c r="G79" s="95" t="str">
        <f t="shared" ca="1" si="8"/>
        <v>blank_30x30.png</v>
      </c>
      <c r="H79" s="95" t="str">
        <f t="shared" ca="1" si="9"/>
        <v>blank_30x30.png</v>
      </c>
      <c r="I79" s="95" t="str">
        <f t="shared" ca="1" si="10"/>
        <v>blank_30x30.png</v>
      </c>
    </row>
    <row r="80" spans="1:9" ht="15" customHeight="1" x14ac:dyDescent="0.2">
      <c r="A80" s="99" t="str">
        <f t="shared" ca="1" si="4"/>
        <v>time_yyyy</v>
      </c>
      <c r="B80" s="99">
        <f ca="1">IF(COUNT(B$59:B79)&gt;(survey!G$8-survey!G$7+2),IF(COUNTIF(B$59:B79,7777)=0,7777,"Formula"),B79+1)</f>
        <v>1967</v>
      </c>
      <c r="C80" s="100">
        <f t="shared" ca="1" si="6"/>
        <v>1967</v>
      </c>
      <c r="D80" s="100">
        <f t="shared" ca="1" si="7"/>
        <v>1967</v>
      </c>
      <c r="E80" s="100">
        <f t="shared" ca="1" si="5"/>
        <v>1967</v>
      </c>
      <c r="F80" s="98"/>
      <c r="G80" s="95" t="str">
        <f t="shared" ca="1" si="8"/>
        <v>blank_30x30.png</v>
      </c>
      <c r="H80" s="95" t="str">
        <f t="shared" ca="1" si="9"/>
        <v>blank_30x30.png</v>
      </c>
      <c r="I80" s="95" t="str">
        <f t="shared" ca="1" si="10"/>
        <v>blank_30x30.png</v>
      </c>
    </row>
    <row r="81" spans="1:9" ht="15" customHeight="1" x14ac:dyDescent="0.2">
      <c r="A81" s="99" t="str">
        <f t="shared" ca="1" si="4"/>
        <v>time_yyyy</v>
      </c>
      <c r="B81" s="99">
        <f ca="1">IF(COUNT(B$59:B80)&gt;(survey!G$8-survey!G$7+2),IF(COUNTIF(B$59:B80,7777)=0,7777,"Formula"),B80+1)</f>
        <v>1968</v>
      </c>
      <c r="C81" s="100">
        <f t="shared" ca="1" si="6"/>
        <v>1968</v>
      </c>
      <c r="D81" s="100">
        <f t="shared" ca="1" si="7"/>
        <v>1968</v>
      </c>
      <c r="E81" s="100">
        <f t="shared" ca="1" si="5"/>
        <v>1968</v>
      </c>
      <c r="F81" s="98"/>
      <c r="G81" s="95" t="str">
        <f t="shared" ca="1" si="8"/>
        <v>blank_30x30.png</v>
      </c>
      <c r="H81" s="95" t="str">
        <f t="shared" ca="1" si="9"/>
        <v>blank_30x30.png</v>
      </c>
      <c r="I81" s="95" t="str">
        <f t="shared" ca="1" si="10"/>
        <v>blank_30x30.png</v>
      </c>
    </row>
    <row r="82" spans="1:9" ht="15" customHeight="1" x14ac:dyDescent="0.2">
      <c r="A82" s="99" t="str">
        <f t="shared" ca="1" si="4"/>
        <v>time_yyyy</v>
      </c>
      <c r="B82" s="99">
        <f ca="1">IF(COUNT(B$59:B81)&gt;(survey!G$8-survey!G$7+2),IF(COUNTIF(B$59:B81,7777)=0,7777,"Formula"),B81+1)</f>
        <v>1969</v>
      </c>
      <c r="C82" s="100">
        <f t="shared" ca="1" si="6"/>
        <v>1969</v>
      </c>
      <c r="D82" s="100">
        <f t="shared" ca="1" si="7"/>
        <v>1969</v>
      </c>
      <c r="E82" s="100">
        <f t="shared" ca="1" si="5"/>
        <v>1969</v>
      </c>
      <c r="F82" s="98"/>
      <c r="G82" s="95" t="str">
        <f t="shared" ca="1" si="8"/>
        <v>blank_30x30.png</v>
      </c>
      <c r="H82" s="95" t="str">
        <f t="shared" ca="1" si="9"/>
        <v>blank_30x30.png</v>
      </c>
      <c r="I82" s="95" t="str">
        <f t="shared" ca="1" si="10"/>
        <v>blank_30x30.png</v>
      </c>
    </row>
    <row r="83" spans="1:9" ht="15" customHeight="1" x14ac:dyDescent="0.2">
      <c r="A83" s="99" t="str">
        <f t="shared" ca="1" si="4"/>
        <v>time_yyyy</v>
      </c>
      <c r="B83" s="99">
        <f ca="1">IF(COUNT(B$59:B82)&gt;(survey!G$8-survey!G$7+2),IF(COUNTIF(B$59:B82,7777)=0,7777,"Formula"),B82+1)</f>
        <v>1970</v>
      </c>
      <c r="C83" s="100">
        <f t="shared" ca="1" si="6"/>
        <v>1970</v>
      </c>
      <c r="D83" s="100">
        <f t="shared" ca="1" si="7"/>
        <v>1970</v>
      </c>
      <c r="E83" s="100">
        <f t="shared" ca="1" si="5"/>
        <v>1970</v>
      </c>
      <c r="F83" s="98"/>
      <c r="G83" s="95" t="str">
        <f t="shared" ca="1" si="8"/>
        <v>blank_30x30.png</v>
      </c>
      <c r="H83" s="95" t="str">
        <f t="shared" ca="1" si="9"/>
        <v>blank_30x30.png</v>
      </c>
      <c r="I83" s="95" t="str">
        <f t="shared" ca="1" si="10"/>
        <v>blank_30x30.png</v>
      </c>
    </row>
    <row r="84" spans="1:9" ht="15" customHeight="1" x14ac:dyDescent="0.2">
      <c r="A84" s="99" t="str">
        <f t="shared" ca="1" si="4"/>
        <v>time_yyyy</v>
      </c>
      <c r="B84" s="99">
        <f ca="1">IF(COUNT(B$59:B83)&gt;(survey!G$8-survey!G$7+2),IF(COUNTIF(B$59:B83,7777)=0,7777,"Formula"),B83+1)</f>
        <v>1971</v>
      </c>
      <c r="C84" s="100">
        <f t="shared" ca="1" si="6"/>
        <v>1971</v>
      </c>
      <c r="D84" s="100">
        <f t="shared" ca="1" si="7"/>
        <v>1971</v>
      </c>
      <c r="E84" s="100">
        <f t="shared" ca="1" si="5"/>
        <v>1971</v>
      </c>
      <c r="F84" s="98"/>
      <c r="G84" s="95" t="str">
        <f t="shared" ca="1" si="8"/>
        <v>blank_30x30.png</v>
      </c>
      <c r="H84" s="95" t="str">
        <f t="shared" ca="1" si="9"/>
        <v>blank_30x30.png</v>
      </c>
      <c r="I84" s="95" t="str">
        <f t="shared" ca="1" si="10"/>
        <v>blank_30x30.png</v>
      </c>
    </row>
    <row r="85" spans="1:9" ht="15" customHeight="1" x14ac:dyDescent="0.2">
      <c r="A85" s="99" t="str">
        <f t="shared" ca="1" si="4"/>
        <v>time_yyyy</v>
      </c>
      <c r="B85" s="99">
        <f ca="1">IF(COUNT(B$59:B84)&gt;(survey!G$8-survey!G$7+2),IF(COUNTIF(B$59:B84,7777)=0,7777,"Formula"),B84+1)</f>
        <v>1972</v>
      </c>
      <c r="C85" s="100">
        <f t="shared" ca="1" si="6"/>
        <v>1972</v>
      </c>
      <c r="D85" s="100">
        <f t="shared" ca="1" si="7"/>
        <v>1972</v>
      </c>
      <c r="E85" s="100">
        <f t="shared" ca="1" si="5"/>
        <v>1972</v>
      </c>
      <c r="F85" s="98"/>
      <c r="G85" s="95" t="str">
        <f t="shared" ca="1" si="8"/>
        <v>blank_30x30.png</v>
      </c>
      <c r="H85" s="95" t="str">
        <f t="shared" ca="1" si="9"/>
        <v>blank_30x30.png</v>
      </c>
      <c r="I85" s="95" t="str">
        <f t="shared" ca="1" si="10"/>
        <v>blank_30x30.png</v>
      </c>
    </row>
    <row r="86" spans="1:9" ht="15" customHeight="1" x14ac:dyDescent="0.2">
      <c r="A86" s="99" t="str">
        <f t="shared" ca="1" si="4"/>
        <v>time_yyyy</v>
      </c>
      <c r="B86" s="99">
        <f ca="1">IF(COUNT(B$59:B85)&gt;(survey!G$8-survey!G$7+2),IF(COUNTIF(B$59:B85,7777)=0,7777,"Formula"),B85+1)</f>
        <v>1973</v>
      </c>
      <c r="C86" s="100">
        <f t="shared" ca="1" si="6"/>
        <v>1973</v>
      </c>
      <c r="D86" s="100">
        <f t="shared" ca="1" si="7"/>
        <v>1973</v>
      </c>
      <c r="E86" s="100">
        <f t="shared" ca="1" si="5"/>
        <v>1973</v>
      </c>
      <c r="F86" s="98"/>
      <c r="G86" s="95" t="str">
        <f t="shared" ca="1" si="8"/>
        <v>blank_30x30.png</v>
      </c>
      <c r="H86" s="95" t="str">
        <f t="shared" ca="1" si="9"/>
        <v>blank_30x30.png</v>
      </c>
      <c r="I86" s="95" t="str">
        <f t="shared" ca="1" si="10"/>
        <v>blank_30x30.png</v>
      </c>
    </row>
    <row r="87" spans="1:9" ht="15" customHeight="1" x14ac:dyDescent="0.2">
      <c r="A87" s="99" t="str">
        <f t="shared" ca="1" si="4"/>
        <v>time_yyyy</v>
      </c>
      <c r="B87" s="99">
        <f ca="1">IF(COUNT(B$59:B86)&gt;(survey!G$8-survey!G$7+2),IF(COUNTIF(B$59:B86,7777)=0,7777,"Formula"),B86+1)</f>
        <v>1974</v>
      </c>
      <c r="C87" s="100">
        <f t="shared" ca="1" si="6"/>
        <v>1974</v>
      </c>
      <c r="D87" s="100">
        <f t="shared" ca="1" si="7"/>
        <v>1974</v>
      </c>
      <c r="E87" s="100">
        <f t="shared" ca="1" si="5"/>
        <v>1974</v>
      </c>
      <c r="F87" s="98"/>
      <c r="G87" s="95" t="str">
        <f t="shared" ca="1" si="8"/>
        <v>blank_30x30.png</v>
      </c>
      <c r="H87" s="95" t="str">
        <f t="shared" ca="1" si="9"/>
        <v>blank_30x30.png</v>
      </c>
      <c r="I87" s="95" t="str">
        <f t="shared" ca="1" si="10"/>
        <v>blank_30x30.png</v>
      </c>
    </row>
    <row r="88" spans="1:9" ht="15" customHeight="1" x14ac:dyDescent="0.2">
      <c r="A88" s="99" t="str">
        <f t="shared" ca="1" si="4"/>
        <v>time_yyyy</v>
      </c>
      <c r="B88" s="99">
        <f ca="1">IF(COUNT(B$59:B87)&gt;(survey!G$8-survey!G$7+2),IF(COUNTIF(B$59:B87,7777)=0,7777,"Formula"),B87+1)</f>
        <v>1975</v>
      </c>
      <c r="C88" s="100">
        <f t="shared" ca="1" si="6"/>
        <v>1975</v>
      </c>
      <c r="D88" s="100">
        <f t="shared" ca="1" si="7"/>
        <v>1975</v>
      </c>
      <c r="E88" s="100">
        <f t="shared" ca="1" si="5"/>
        <v>1975</v>
      </c>
      <c r="F88" s="98"/>
      <c r="G88" s="95" t="str">
        <f t="shared" ca="1" si="8"/>
        <v>blank_30x30.png</v>
      </c>
      <c r="H88" s="95" t="str">
        <f t="shared" ca="1" si="9"/>
        <v>blank_30x30.png</v>
      </c>
      <c r="I88" s="95" t="str">
        <f t="shared" ca="1" si="10"/>
        <v>blank_30x30.png</v>
      </c>
    </row>
    <row r="89" spans="1:9" ht="15" customHeight="1" x14ac:dyDescent="0.2">
      <c r="A89" s="99" t="str">
        <f t="shared" ca="1" si="4"/>
        <v>time_yyyy</v>
      </c>
      <c r="B89" s="99">
        <f ca="1">IF(COUNT(B$59:B88)&gt;(survey!G$8-survey!G$7+2),IF(COUNTIF(B$59:B88,7777)=0,7777,"Formula"),B88+1)</f>
        <v>1976</v>
      </c>
      <c r="C89" s="100">
        <f t="shared" ca="1" si="6"/>
        <v>1976</v>
      </c>
      <c r="D89" s="100">
        <f t="shared" ca="1" si="7"/>
        <v>1976</v>
      </c>
      <c r="E89" s="100">
        <f t="shared" ca="1" si="5"/>
        <v>1976</v>
      </c>
      <c r="F89" s="98"/>
      <c r="G89" s="95" t="str">
        <f t="shared" ca="1" si="8"/>
        <v>blank_30x30.png</v>
      </c>
      <c r="H89" s="95" t="str">
        <f t="shared" ca="1" si="9"/>
        <v>blank_30x30.png</v>
      </c>
      <c r="I89" s="95" t="str">
        <f t="shared" ca="1" si="10"/>
        <v>blank_30x30.png</v>
      </c>
    </row>
    <row r="90" spans="1:9" ht="15" customHeight="1" x14ac:dyDescent="0.2">
      <c r="A90" s="99" t="str">
        <f t="shared" ca="1" si="4"/>
        <v>time_yyyy</v>
      </c>
      <c r="B90" s="99">
        <f ca="1">IF(COUNT(B$59:B89)&gt;(survey!G$8-survey!G$7+2),IF(COUNTIF(B$59:B89,7777)=0,7777,"Formula"),B89+1)</f>
        <v>1977</v>
      </c>
      <c r="C90" s="100">
        <f t="shared" ca="1" si="6"/>
        <v>1977</v>
      </c>
      <c r="D90" s="100">
        <f t="shared" ca="1" si="7"/>
        <v>1977</v>
      </c>
      <c r="E90" s="100">
        <f t="shared" ca="1" si="5"/>
        <v>1977</v>
      </c>
      <c r="F90" s="98"/>
      <c r="G90" s="95" t="str">
        <f t="shared" ca="1" si="8"/>
        <v>blank_30x30.png</v>
      </c>
      <c r="H90" s="95" t="str">
        <f t="shared" ca="1" si="9"/>
        <v>blank_30x30.png</v>
      </c>
      <c r="I90" s="95" t="str">
        <f t="shared" ca="1" si="10"/>
        <v>blank_30x30.png</v>
      </c>
    </row>
    <row r="91" spans="1:9" ht="15" customHeight="1" x14ac:dyDescent="0.2">
      <c r="A91" s="99" t="str">
        <f t="shared" ca="1" si="4"/>
        <v>time_yyyy</v>
      </c>
      <c r="B91" s="99">
        <f ca="1">IF(COUNT(B$59:B90)&gt;(survey!G$8-survey!G$7+2),IF(COUNTIF(B$59:B90,7777)=0,7777,"Formula"),B90+1)</f>
        <v>1978</v>
      </c>
      <c r="C91" s="100">
        <f t="shared" ca="1" si="6"/>
        <v>1978</v>
      </c>
      <c r="D91" s="100">
        <f t="shared" ca="1" si="7"/>
        <v>1978</v>
      </c>
      <c r="E91" s="100">
        <f t="shared" ref="E91:E122" ca="1" si="11">IF(B91=7777,"Don't know",B91)</f>
        <v>1978</v>
      </c>
      <c r="F91" s="98"/>
      <c r="G91" s="95" t="str">
        <f t="shared" ca="1" si="8"/>
        <v>blank_30x30.png</v>
      </c>
      <c r="H91" s="95" t="str">
        <f t="shared" ca="1" si="9"/>
        <v>blank_30x30.png</v>
      </c>
      <c r="I91" s="95" t="str">
        <f t="shared" ca="1" si="10"/>
        <v>blank_30x30.png</v>
      </c>
    </row>
    <row r="92" spans="1:9" ht="15" customHeight="1" x14ac:dyDescent="0.2">
      <c r="A92" s="99" t="str">
        <f t="shared" ca="1" si="4"/>
        <v>time_yyyy</v>
      </c>
      <c r="B92" s="99">
        <f ca="1">IF(COUNT(B$59:B91)&gt;(survey!G$8-survey!G$7+2),IF(COUNTIF(B$59:B91,7777)=0,7777,"Formula"),B91+1)</f>
        <v>1979</v>
      </c>
      <c r="C92" s="100">
        <f t="shared" ca="1" si="6"/>
        <v>1979</v>
      </c>
      <c r="D92" s="100">
        <f t="shared" ca="1" si="7"/>
        <v>1979</v>
      </c>
      <c r="E92" s="100">
        <f t="shared" ca="1" si="11"/>
        <v>1979</v>
      </c>
      <c r="F92" s="98"/>
      <c r="G92" s="95" t="str">
        <f t="shared" ca="1" si="8"/>
        <v>blank_30x30.png</v>
      </c>
      <c r="H92" s="95" t="str">
        <f t="shared" ca="1" si="9"/>
        <v>blank_30x30.png</v>
      </c>
      <c r="I92" s="95" t="str">
        <f t="shared" ca="1" si="10"/>
        <v>blank_30x30.png</v>
      </c>
    </row>
    <row r="93" spans="1:9" ht="15" customHeight="1" x14ac:dyDescent="0.2">
      <c r="A93" s="99" t="str">
        <f t="shared" ca="1" si="4"/>
        <v>time_yyyy</v>
      </c>
      <c r="B93" s="99">
        <f ca="1">IF(COUNT(B$59:B92)&gt;(survey!G$8-survey!G$7+2),IF(COUNTIF(B$59:B92,7777)=0,7777,"Formula"),B92+1)</f>
        <v>1980</v>
      </c>
      <c r="C93" s="100">
        <f t="shared" ca="1" si="6"/>
        <v>1980</v>
      </c>
      <c r="D93" s="100">
        <f t="shared" ca="1" si="7"/>
        <v>1980</v>
      </c>
      <c r="E93" s="100">
        <f t="shared" ca="1" si="11"/>
        <v>1980</v>
      </c>
      <c r="F93" s="98"/>
      <c r="G93" s="95" t="str">
        <f t="shared" ca="1" si="8"/>
        <v>blank_30x30.png</v>
      </c>
      <c r="H93" s="95" t="str">
        <f t="shared" ca="1" si="9"/>
        <v>blank_30x30.png</v>
      </c>
      <c r="I93" s="95" t="str">
        <f t="shared" ca="1" si="10"/>
        <v>blank_30x30.png</v>
      </c>
    </row>
    <row r="94" spans="1:9" ht="15" customHeight="1" x14ac:dyDescent="0.2">
      <c r="A94" s="99" t="str">
        <f t="shared" ca="1" si="4"/>
        <v>time_yyyy</v>
      </c>
      <c r="B94" s="99">
        <f ca="1">IF(COUNT(B$59:B93)&gt;(survey!G$8-survey!G$7+2),IF(COUNTIF(B$59:B93,7777)=0,7777,"Formula"),B93+1)</f>
        <v>1981</v>
      </c>
      <c r="C94" s="100">
        <f t="shared" ca="1" si="6"/>
        <v>1981</v>
      </c>
      <c r="D94" s="100">
        <f t="shared" ca="1" si="7"/>
        <v>1981</v>
      </c>
      <c r="E94" s="100">
        <f t="shared" ca="1" si="11"/>
        <v>1981</v>
      </c>
      <c r="F94" s="98"/>
      <c r="G94" s="95" t="str">
        <f t="shared" ca="1" si="8"/>
        <v>blank_30x30.png</v>
      </c>
      <c r="H94" s="95" t="str">
        <f t="shared" ca="1" si="9"/>
        <v>blank_30x30.png</v>
      </c>
      <c r="I94" s="95" t="str">
        <f t="shared" ca="1" si="10"/>
        <v>blank_30x30.png</v>
      </c>
    </row>
    <row r="95" spans="1:9" ht="15" customHeight="1" x14ac:dyDescent="0.2">
      <c r="A95" s="99" t="str">
        <f t="shared" ca="1" si="4"/>
        <v>time_yyyy</v>
      </c>
      <c r="B95" s="99">
        <f ca="1">IF(COUNT(B$59:B94)&gt;(survey!G$8-survey!G$7+2),IF(COUNTIF(B$59:B94,7777)=0,7777,"Formula"),B94+1)</f>
        <v>1982</v>
      </c>
      <c r="C95" s="100">
        <f t="shared" ca="1" si="6"/>
        <v>1982</v>
      </c>
      <c r="D95" s="100">
        <f t="shared" ca="1" si="7"/>
        <v>1982</v>
      </c>
      <c r="E95" s="100">
        <f t="shared" ca="1" si="11"/>
        <v>1982</v>
      </c>
      <c r="F95" s="98"/>
      <c r="G95" s="95" t="str">
        <f t="shared" ca="1" si="8"/>
        <v>blank_30x30.png</v>
      </c>
      <c r="H95" s="95" t="str">
        <f t="shared" ca="1" si="9"/>
        <v>blank_30x30.png</v>
      </c>
      <c r="I95" s="95" t="str">
        <f t="shared" ca="1" si="10"/>
        <v>blank_30x30.png</v>
      </c>
    </row>
    <row r="96" spans="1:9" ht="15" customHeight="1" x14ac:dyDescent="0.2">
      <c r="A96" s="99" t="str">
        <f t="shared" ca="1" si="4"/>
        <v>time_yyyy</v>
      </c>
      <c r="B96" s="99">
        <f ca="1">IF(COUNT(B$59:B95)&gt;(survey!G$8-survey!G$7+2),IF(COUNTIF(B$59:B95,7777)=0,7777,"Formula"),B95+1)</f>
        <v>1983</v>
      </c>
      <c r="C96" s="100">
        <f t="shared" ca="1" si="6"/>
        <v>1983</v>
      </c>
      <c r="D96" s="100">
        <f t="shared" ca="1" si="7"/>
        <v>1983</v>
      </c>
      <c r="E96" s="100">
        <f t="shared" ca="1" si="11"/>
        <v>1983</v>
      </c>
      <c r="F96" s="98"/>
      <c r="G96" s="95" t="str">
        <f t="shared" ca="1" si="8"/>
        <v>blank_30x30.png</v>
      </c>
      <c r="H96" s="95" t="str">
        <f t="shared" ca="1" si="9"/>
        <v>blank_30x30.png</v>
      </c>
      <c r="I96" s="95" t="str">
        <f t="shared" ca="1" si="10"/>
        <v>blank_30x30.png</v>
      </c>
    </row>
    <row r="97" spans="1:9" ht="15" customHeight="1" x14ac:dyDescent="0.2">
      <c r="A97" s="99" t="str">
        <f t="shared" ca="1" si="4"/>
        <v>time_yyyy</v>
      </c>
      <c r="B97" s="99">
        <f ca="1">IF(COUNT(B$59:B96)&gt;(survey!G$8-survey!G$7+2),IF(COUNTIF(B$59:B96,7777)=0,7777,"Formula"),B96+1)</f>
        <v>1984</v>
      </c>
      <c r="C97" s="100">
        <f t="shared" ca="1" si="6"/>
        <v>1984</v>
      </c>
      <c r="D97" s="100">
        <f t="shared" ca="1" si="7"/>
        <v>1984</v>
      </c>
      <c r="E97" s="100">
        <f t="shared" ca="1" si="11"/>
        <v>1984</v>
      </c>
      <c r="F97" s="98"/>
      <c r="G97" s="95" t="str">
        <f t="shared" ca="1" si="8"/>
        <v>blank_30x30.png</v>
      </c>
      <c r="H97" s="95" t="str">
        <f t="shared" ca="1" si="9"/>
        <v>blank_30x30.png</v>
      </c>
      <c r="I97" s="95" t="str">
        <f t="shared" ca="1" si="10"/>
        <v>blank_30x30.png</v>
      </c>
    </row>
    <row r="98" spans="1:9" ht="15" customHeight="1" x14ac:dyDescent="0.2">
      <c r="A98" s="99" t="str">
        <f t="shared" ca="1" si="4"/>
        <v>time_yyyy</v>
      </c>
      <c r="B98" s="99">
        <f ca="1">IF(COUNT(B$59:B97)&gt;(survey!G$8-survey!G$7+2),IF(COUNTIF(B$59:B97,7777)=0,7777,"Formula"),B97+1)</f>
        <v>1985</v>
      </c>
      <c r="C98" s="100">
        <f t="shared" ca="1" si="6"/>
        <v>1985</v>
      </c>
      <c r="D98" s="100">
        <f t="shared" ca="1" si="7"/>
        <v>1985</v>
      </c>
      <c r="E98" s="100">
        <f t="shared" ca="1" si="11"/>
        <v>1985</v>
      </c>
      <c r="F98" s="98"/>
      <c r="G98" s="95" t="str">
        <f t="shared" ca="1" si="8"/>
        <v>blank_30x30.png</v>
      </c>
      <c r="H98" s="95" t="str">
        <f t="shared" ca="1" si="9"/>
        <v>blank_30x30.png</v>
      </c>
      <c r="I98" s="95" t="str">
        <f t="shared" ca="1" si="10"/>
        <v>blank_30x30.png</v>
      </c>
    </row>
    <row r="99" spans="1:9" ht="15" customHeight="1" x14ac:dyDescent="0.2">
      <c r="A99" s="99" t="str">
        <f t="shared" ca="1" si="4"/>
        <v>time_yyyy</v>
      </c>
      <c r="B99" s="99">
        <f ca="1">IF(COUNT(B$59:B98)&gt;(survey!G$8-survey!G$7+2),IF(COUNTIF(B$59:B98,7777)=0,7777,"Formula"),B98+1)</f>
        <v>1986</v>
      </c>
      <c r="C99" s="100">
        <f t="shared" ca="1" si="6"/>
        <v>1986</v>
      </c>
      <c r="D99" s="100">
        <f t="shared" ca="1" si="7"/>
        <v>1986</v>
      </c>
      <c r="E99" s="100">
        <f t="shared" ca="1" si="11"/>
        <v>1986</v>
      </c>
      <c r="F99" s="98"/>
      <c r="G99" s="95" t="str">
        <f t="shared" ca="1" si="8"/>
        <v>blank_30x30.png</v>
      </c>
      <c r="H99" s="95" t="str">
        <f t="shared" ca="1" si="9"/>
        <v>blank_30x30.png</v>
      </c>
      <c r="I99" s="95" t="str">
        <f t="shared" ref="I99:I130" ca="1" si="12">IF(A99&lt;&gt;"", "blank_30x30.png","")</f>
        <v>blank_30x30.png</v>
      </c>
    </row>
    <row r="100" spans="1:9" ht="15" customHeight="1" x14ac:dyDescent="0.2">
      <c r="A100" s="99" t="str">
        <f t="shared" ca="1" si="4"/>
        <v>time_yyyy</v>
      </c>
      <c r="B100" s="99">
        <f ca="1">IF(COUNT(B$59:B99)&gt;(survey!G$8-survey!G$7+2),IF(COUNTIF(B$59:B99,7777)=0,7777,"Formula"),B99+1)</f>
        <v>1987</v>
      </c>
      <c r="C100" s="100">
        <f t="shared" ca="1" si="6"/>
        <v>1987</v>
      </c>
      <c r="D100" s="100">
        <f t="shared" ca="1" si="7"/>
        <v>1987</v>
      </c>
      <c r="E100" s="100">
        <f t="shared" ca="1" si="11"/>
        <v>1987</v>
      </c>
      <c r="F100" s="98"/>
      <c r="G100" s="95" t="str">
        <f t="shared" ca="1" si="8"/>
        <v>blank_30x30.png</v>
      </c>
      <c r="H100" s="95" t="str">
        <f t="shared" ca="1" si="9"/>
        <v>blank_30x30.png</v>
      </c>
      <c r="I100" s="95" t="str">
        <f t="shared" ca="1" si="12"/>
        <v>blank_30x30.png</v>
      </c>
    </row>
    <row r="101" spans="1:9" ht="15" customHeight="1" x14ac:dyDescent="0.2">
      <c r="A101" s="99" t="str">
        <f t="shared" ca="1" si="4"/>
        <v>time_yyyy</v>
      </c>
      <c r="B101" s="99">
        <f ca="1">IF(COUNT(B$59:B100)&gt;(survey!G$8-survey!G$7+2),IF(COUNTIF(B$59:B100,7777)=0,7777,"Formula"),B100+1)</f>
        <v>1988</v>
      </c>
      <c r="C101" s="100">
        <f t="shared" ca="1" si="6"/>
        <v>1988</v>
      </c>
      <c r="D101" s="100">
        <f t="shared" ca="1" si="7"/>
        <v>1988</v>
      </c>
      <c r="E101" s="100">
        <f t="shared" ca="1" si="11"/>
        <v>1988</v>
      </c>
      <c r="F101" s="98"/>
      <c r="G101" s="95" t="str">
        <f t="shared" ca="1" si="8"/>
        <v>blank_30x30.png</v>
      </c>
      <c r="H101" s="95" t="str">
        <f t="shared" ca="1" si="9"/>
        <v>blank_30x30.png</v>
      </c>
      <c r="I101" s="95" t="str">
        <f t="shared" ca="1" si="12"/>
        <v>blank_30x30.png</v>
      </c>
    </row>
    <row r="102" spans="1:9" ht="15" customHeight="1" x14ac:dyDescent="0.2">
      <c r="A102" s="99" t="str">
        <f t="shared" ca="1" si="4"/>
        <v>time_yyyy</v>
      </c>
      <c r="B102" s="99">
        <f ca="1">IF(COUNT(B$59:B101)&gt;(survey!G$8-survey!G$7+2),IF(COUNTIF(B$59:B101,7777)=0,7777,"Formula"),B101+1)</f>
        <v>1989</v>
      </c>
      <c r="C102" s="100">
        <f t="shared" ca="1" si="6"/>
        <v>1989</v>
      </c>
      <c r="D102" s="100">
        <f t="shared" ca="1" si="7"/>
        <v>1989</v>
      </c>
      <c r="E102" s="100">
        <f t="shared" ca="1" si="11"/>
        <v>1989</v>
      </c>
      <c r="F102" s="98"/>
      <c r="G102" s="95" t="str">
        <f t="shared" ca="1" si="8"/>
        <v>blank_30x30.png</v>
      </c>
      <c r="H102" s="95" t="str">
        <f t="shared" ca="1" si="9"/>
        <v>blank_30x30.png</v>
      </c>
      <c r="I102" s="95" t="str">
        <f t="shared" ca="1" si="12"/>
        <v>blank_30x30.png</v>
      </c>
    </row>
    <row r="103" spans="1:9" ht="15" customHeight="1" x14ac:dyDescent="0.2">
      <c r="A103" s="99" t="str">
        <f t="shared" ca="1" si="4"/>
        <v>time_yyyy</v>
      </c>
      <c r="B103" s="99">
        <f ca="1">IF(COUNT(B$59:B102)&gt;(survey!G$8-survey!G$7+2),IF(COUNTIF(B$59:B102,7777)=0,7777,"Formula"),B102+1)</f>
        <v>1990</v>
      </c>
      <c r="C103" s="100">
        <f t="shared" ca="1" si="6"/>
        <v>1990</v>
      </c>
      <c r="D103" s="100">
        <f t="shared" ca="1" si="7"/>
        <v>1990</v>
      </c>
      <c r="E103" s="100">
        <f t="shared" ca="1" si="11"/>
        <v>1990</v>
      </c>
      <c r="F103" s="98"/>
      <c r="G103" s="95" t="str">
        <f t="shared" ca="1" si="8"/>
        <v>blank_30x30.png</v>
      </c>
      <c r="H103" s="95" t="str">
        <f t="shared" ca="1" si="9"/>
        <v>blank_30x30.png</v>
      </c>
      <c r="I103" s="95" t="str">
        <f t="shared" ca="1" si="12"/>
        <v>blank_30x30.png</v>
      </c>
    </row>
    <row r="104" spans="1:9" ht="15" customHeight="1" x14ac:dyDescent="0.2">
      <c r="A104" s="99" t="str">
        <f t="shared" ca="1" si="4"/>
        <v>time_yyyy</v>
      </c>
      <c r="B104" s="99">
        <f ca="1">IF(COUNT(B$59:B103)&gt;(survey!G$8-survey!G$7+2),IF(COUNTIF(B$59:B103,7777)=0,7777,"Formula"),B103+1)</f>
        <v>1991</v>
      </c>
      <c r="C104" s="100">
        <f t="shared" ca="1" si="6"/>
        <v>1991</v>
      </c>
      <c r="D104" s="100">
        <f t="shared" ca="1" si="7"/>
        <v>1991</v>
      </c>
      <c r="E104" s="100">
        <f t="shared" ca="1" si="11"/>
        <v>1991</v>
      </c>
      <c r="F104" s="98"/>
      <c r="G104" s="95" t="str">
        <f t="shared" ca="1" si="8"/>
        <v>blank_30x30.png</v>
      </c>
      <c r="H104" s="95" t="str">
        <f t="shared" ca="1" si="9"/>
        <v>blank_30x30.png</v>
      </c>
      <c r="I104" s="95" t="str">
        <f t="shared" ca="1" si="12"/>
        <v>blank_30x30.png</v>
      </c>
    </row>
    <row r="105" spans="1:9" ht="15" customHeight="1" x14ac:dyDescent="0.2">
      <c r="A105" s="99" t="str">
        <f t="shared" ca="1" si="4"/>
        <v>time_yyyy</v>
      </c>
      <c r="B105" s="99">
        <f ca="1">IF(COUNT(B$59:B104)&gt;(survey!G$8-survey!G$7+2),IF(COUNTIF(B$59:B104,7777)=0,7777,"Formula"),B104+1)</f>
        <v>1992</v>
      </c>
      <c r="C105" s="100">
        <f t="shared" ca="1" si="6"/>
        <v>1992</v>
      </c>
      <c r="D105" s="100">
        <f t="shared" ca="1" si="7"/>
        <v>1992</v>
      </c>
      <c r="E105" s="100">
        <f t="shared" ca="1" si="11"/>
        <v>1992</v>
      </c>
      <c r="F105" s="98"/>
      <c r="G105" s="95" t="str">
        <f t="shared" ca="1" si="8"/>
        <v>blank_30x30.png</v>
      </c>
      <c r="H105" s="95" t="str">
        <f t="shared" ca="1" si="9"/>
        <v>blank_30x30.png</v>
      </c>
      <c r="I105" s="95" t="str">
        <f t="shared" ca="1" si="12"/>
        <v>blank_30x30.png</v>
      </c>
    </row>
    <row r="106" spans="1:9" ht="15" customHeight="1" x14ac:dyDescent="0.2">
      <c r="A106" s="99" t="str">
        <f t="shared" ca="1" si="4"/>
        <v>time_yyyy</v>
      </c>
      <c r="B106" s="99">
        <f ca="1">IF(COUNT(B$59:B105)&gt;(survey!G$8-survey!G$7+2),IF(COUNTIF(B$59:B105,7777)=0,7777,"Formula"),B105+1)</f>
        <v>1993</v>
      </c>
      <c r="C106" s="100">
        <f t="shared" ca="1" si="6"/>
        <v>1993</v>
      </c>
      <c r="D106" s="100">
        <f t="shared" ca="1" si="7"/>
        <v>1993</v>
      </c>
      <c r="E106" s="100">
        <f t="shared" ca="1" si="11"/>
        <v>1993</v>
      </c>
      <c r="F106" s="98"/>
      <c r="G106" s="95" t="str">
        <f t="shared" ca="1" si="8"/>
        <v>blank_30x30.png</v>
      </c>
      <c r="H106" s="95" t="str">
        <f t="shared" ca="1" si="9"/>
        <v>blank_30x30.png</v>
      </c>
      <c r="I106" s="95" t="str">
        <f t="shared" ca="1" si="12"/>
        <v>blank_30x30.png</v>
      </c>
    </row>
    <row r="107" spans="1:9" ht="15" customHeight="1" x14ac:dyDescent="0.2">
      <c r="A107" s="99" t="str">
        <f t="shared" ca="1" si="4"/>
        <v>time_yyyy</v>
      </c>
      <c r="B107" s="99">
        <f ca="1">IF(COUNT(B$59:B106)&gt;(survey!G$8-survey!G$7+2),IF(COUNTIF(B$59:B106,7777)=0,7777,"Formula"),B106+1)</f>
        <v>1994</v>
      </c>
      <c r="C107" s="100">
        <f t="shared" ca="1" si="6"/>
        <v>1994</v>
      </c>
      <c r="D107" s="100">
        <f t="shared" ca="1" si="7"/>
        <v>1994</v>
      </c>
      <c r="E107" s="100">
        <f t="shared" ca="1" si="11"/>
        <v>1994</v>
      </c>
      <c r="F107" s="98"/>
      <c r="G107" s="95" t="str">
        <f t="shared" ca="1" si="8"/>
        <v>blank_30x30.png</v>
      </c>
      <c r="H107" s="95" t="str">
        <f t="shared" ca="1" si="9"/>
        <v>blank_30x30.png</v>
      </c>
      <c r="I107" s="95" t="str">
        <f t="shared" ca="1" si="12"/>
        <v>blank_30x30.png</v>
      </c>
    </row>
    <row r="108" spans="1:9" ht="15" customHeight="1" x14ac:dyDescent="0.2">
      <c r="A108" s="99" t="str">
        <f t="shared" ca="1" si="4"/>
        <v>time_yyyy</v>
      </c>
      <c r="B108" s="99">
        <f ca="1">IF(COUNT(B$59:B107)&gt;(survey!G$8-survey!G$7+2),IF(COUNTIF(B$59:B107,7777)=0,7777,"Formula"),B107+1)</f>
        <v>1995</v>
      </c>
      <c r="C108" s="100">
        <f t="shared" ca="1" si="6"/>
        <v>1995</v>
      </c>
      <c r="D108" s="100">
        <f t="shared" ca="1" si="7"/>
        <v>1995</v>
      </c>
      <c r="E108" s="100">
        <f t="shared" ca="1" si="11"/>
        <v>1995</v>
      </c>
      <c r="F108" s="98"/>
      <c r="G108" s="95" t="str">
        <f t="shared" ca="1" si="8"/>
        <v>blank_30x30.png</v>
      </c>
      <c r="H108" s="95" t="str">
        <f t="shared" ca="1" si="9"/>
        <v>blank_30x30.png</v>
      </c>
      <c r="I108" s="95" t="str">
        <f t="shared" ca="1" si="12"/>
        <v>blank_30x30.png</v>
      </c>
    </row>
    <row r="109" spans="1:9" ht="15" customHeight="1" x14ac:dyDescent="0.2">
      <c r="A109" s="99" t="str">
        <f t="shared" ca="1" si="4"/>
        <v>time_yyyy</v>
      </c>
      <c r="B109" s="99">
        <f ca="1">IF(COUNT(B$59:B108)&gt;(survey!G$8-survey!G$7+2),IF(COUNTIF(B$59:B108,7777)=0,7777,"Formula"),B108+1)</f>
        <v>1996</v>
      </c>
      <c r="C109" s="100">
        <f t="shared" ca="1" si="6"/>
        <v>1996</v>
      </c>
      <c r="D109" s="100">
        <f t="shared" ca="1" si="7"/>
        <v>1996</v>
      </c>
      <c r="E109" s="100">
        <f t="shared" ca="1" si="11"/>
        <v>1996</v>
      </c>
      <c r="F109" s="98"/>
      <c r="G109" s="95" t="str">
        <f t="shared" ca="1" si="8"/>
        <v>blank_30x30.png</v>
      </c>
      <c r="H109" s="95" t="str">
        <f t="shared" ca="1" si="9"/>
        <v>blank_30x30.png</v>
      </c>
      <c r="I109" s="95" t="str">
        <f t="shared" ca="1" si="12"/>
        <v>blank_30x30.png</v>
      </c>
    </row>
    <row r="110" spans="1:9" ht="15" customHeight="1" x14ac:dyDescent="0.2">
      <c r="A110" s="99" t="str">
        <f t="shared" ca="1" si="4"/>
        <v>time_yyyy</v>
      </c>
      <c r="B110" s="99">
        <f ca="1">IF(COUNT(B$59:B109)&gt;(survey!G$8-survey!G$7+2),IF(COUNTIF(B$59:B109,7777)=0,7777,"Formula"),B109+1)</f>
        <v>1997</v>
      </c>
      <c r="C110" s="100">
        <f t="shared" ca="1" si="6"/>
        <v>1997</v>
      </c>
      <c r="D110" s="100">
        <f t="shared" ca="1" si="7"/>
        <v>1997</v>
      </c>
      <c r="E110" s="100">
        <f t="shared" ca="1" si="11"/>
        <v>1997</v>
      </c>
      <c r="F110" s="98"/>
      <c r="G110" s="95" t="str">
        <f t="shared" ca="1" si="8"/>
        <v>blank_30x30.png</v>
      </c>
      <c r="H110" s="95" t="str">
        <f t="shared" ca="1" si="9"/>
        <v>blank_30x30.png</v>
      </c>
      <c r="I110" s="95" t="str">
        <f t="shared" ca="1" si="12"/>
        <v>blank_30x30.png</v>
      </c>
    </row>
    <row r="111" spans="1:9" ht="15" customHeight="1" x14ac:dyDescent="0.2">
      <c r="A111" s="99" t="str">
        <f t="shared" ca="1" si="4"/>
        <v>time_yyyy</v>
      </c>
      <c r="B111" s="99">
        <f ca="1">IF(COUNT(B$59:B110)&gt;(survey!G$8-survey!G$7+2),IF(COUNTIF(B$59:B110,7777)=0,7777,"Formula"),B110+1)</f>
        <v>1998</v>
      </c>
      <c r="C111" s="100">
        <f t="shared" ca="1" si="6"/>
        <v>1998</v>
      </c>
      <c r="D111" s="100">
        <f t="shared" ca="1" si="7"/>
        <v>1998</v>
      </c>
      <c r="E111" s="100">
        <f t="shared" ca="1" si="11"/>
        <v>1998</v>
      </c>
      <c r="F111" s="98"/>
      <c r="G111" s="95" t="str">
        <f t="shared" ca="1" si="8"/>
        <v>blank_30x30.png</v>
      </c>
      <c r="H111" s="95" t="str">
        <f t="shared" ca="1" si="9"/>
        <v>blank_30x30.png</v>
      </c>
      <c r="I111" s="95" t="str">
        <f t="shared" ca="1" si="12"/>
        <v>blank_30x30.png</v>
      </c>
    </row>
    <row r="112" spans="1:9" ht="15" customHeight="1" x14ac:dyDescent="0.2">
      <c r="A112" s="99" t="str">
        <f t="shared" ca="1" si="4"/>
        <v>time_yyyy</v>
      </c>
      <c r="B112" s="99">
        <f ca="1">IF(COUNT(B$59:B111)&gt;(survey!G$8-survey!G$7+2),IF(COUNTIF(B$59:B111,7777)=0,7777,"Formula"),B111+1)</f>
        <v>1999</v>
      </c>
      <c r="C112" s="100">
        <f t="shared" ca="1" si="6"/>
        <v>1999</v>
      </c>
      <c r="D112" s="100">
        <f t="shared" ca="1" si="7"/>
        <v>1999</v>
      </c>
      <c r="E112" s="100">
        <f t="shared" ca="1" si="11"/>
        <v>1999</v>
      </c>
      <c r="F112" s="98"/>
      <c r="G112" s="95" t="str">
        <f t="shared" ca="1" si="8"/>
        <v>blank_30x30.png</v>
      </c>
      <c r="H112" s="95" t="str">
        <f t="shared" ca="1" si="9"/>
        <v>blank_30x30.png</v>
      </c>
      <c r="I112" s="95" t="str">
        <f t="shared" ca="1" si="12"/>
        <v>blank_30x30.png</v>
      </c>
    </row>
    <row r="113" spans="1:9" ht="15" customHeight="1" x14ac:dyDescent="0.2">
      <c r="A113" s="99" t="str">
        <f t="shared" ca="1" si="4"/>
        <v>time_yyyy</v>
      </c>
      <c r="B113" s="99">
        <f ca="1">IF(COUNT(B$59:B112)&gt;(survey!G$8-survey!G$7+2),IF(COUNTIF(B$59:B112,7777)=0,7777,"Formula"),B112+1)</f>
        <v>7777</v>
      </c>
      <c r="C113" s="100" t="str">
        <f t="shared" ca="1" si="6"/>
        <v>Не знаю</v>
      </c>
      <c r="D113" s="100" t="str">
        <f t="shared" ca="1" si="7"/>
        <v>Намедонам</v>
      </c>
      <c r="E113" s="100" t="str">
        <f t="shared" ca="1" si="11"/>
        <v>Don't know</v>
      </c>
      <c r="F113" s="98"/>
      <c r="G113" s="95" t="str">
        <f t="shared" ca="1" si="8"/>
        <v>blank_30x30.png</v>
      </c>
      <c r="H113" s="95" t="str">
        <f t="shared" ca="1" si="9"/>
        <v>blank_30x30.png</v>
      </c>
      <c r="I113" s="95" t="str">
        <f t="shared" ca="1" si="12"/>
        <v>blank_30x30.png</v>
      </c>
    </row>
    <row r="114" spans="1:9" ht="15" customHeight="1" x14ac:dyDescent="0.2">
      <c r="A114" s="99" t="str">
        <f t="shared" ca="1" si="4"/>
        <v/>
      </c>
      <c r="B114" s="99" t="str">
        <f ca="1">IF(COUNT(B$59:B113)&gt;(survey!G$8-survey!G$7+2),IF(COUNTIF(B$59:B113,7777)=0,7777,"Formula"),B113+1)</f>
        <v>Formula</v>
      </c>
      <c r="C114" s="100" t="str">
        <f t="shared" ca="1" si="6"/>
        <v>Formula</v>
      </c>
      <c r="D114" s="100" t="str">
        <f t="shared" ca="1" si="7"/>
        <v>Formula</v>
      </c>
      <c r="E114" s="100" t="str">
        <f t="shared" ca="1" si="11"/>
        <v>Formula</v>
      </c>
      <c r="F114" s="98"/>
      <c r="G114" s="95" t="str">
        <f t="shared" ca="1" si="8"/>
        <v/>
      </c>
      <c r="H114" s="95" t="str">
        <f t="shared" ca="1" si="9"/>
        <v/>
      </c>
      <c r="I114" s="95" t="str">
        <f t="shared" ca="1" si="12"/>
        <v/>
      </c>
    </row>
    <row r="115" spans="1:9" ht="15" customHeight="1" x14ac:dyDescent="0.2">
      <c r="A115" s="99" t="str">
        <f t="shared" ca="1" si="4"/>
        <v/>
      </c>
      <c r="B115" s="99" t="str">
        <f ca="1">IF(COUNT(B$59:B114)&gt;(survey!G$8-survey!G$7+2),IF(COUNTIF(B$59:B114,7777)=0,7777,"Formula"),B114+1)</f>
        <v>Formula</v>
      </c>
      <c r="C115" s="100" t="str">
        <f t="shared" ca="1" si="6"/>
        <v>Formula</v>
      </c>
      <c r="D115" s="100" t="str">
        <f t="shared" ca="1" si="7"/>
        <v>Formula</v>
      </c>
      <c r="E115" s="100" t="str">
        <f t="shared" ca="1" si="11"/>
        <v>Formula</v>
      </c>
      <c r="F115" s="98"/>
      <c r="G115" s="95" t="str">
        <f t="shared" ca="1" si="8"/>
        <v/>
      </c>
      <c r="H115" s="95" t="str">
        <f t="shared" ca="1" si="9"/>
        <v/>
      </c>
      <c r="I115" s="95" t="str">
        <f t="shared" ca="1" si="12"/>
        <v/>
      </c>
    </row>
    <row r="116" spans="1:9" ht="15" customHeight="1" x14ac:dyDescent="0.2">
      <c r="A116" s="99" t="str">
        <f t="shared" ref="A116:A134" ca="1" si="13">IF(OR(B116="", B116="Formula"),"","time_yyyy")</f>
        <v/>
      </c>
      <c r="B116" s="99" t="str">
        <f ca="1">IF(COUNT(B$59:B115)&gt;(survey!G$8-survey!G$7+2),IF(COUNTIF(B$59:B115,7777)=0,7777,"Formula"),B115+1)</f>
        <v>Formula</v>
      </c>
      <c r="C116" s="100" t="str">
        <f t="shared" ca="1" si="6"/>
        <v>Formula</v>
      </c>
      <c r="D116" s="100" t="str">
        <f t="shared" ca="1" si="7"/>
        <v>Formula</v>
      </c>
      <c r="E116" s="100" t="str">
        <f t="shared" ca="1" si="11"/>
        <v>Formula</v>
      </c>
      <c r="F116" s="98"/>
      <c r="G116" s="95" t="str">
        <f t="shared" ca="1" si="8"/>
        <v/>
      </c>
      <c r="H116" s="95" t="str">
        <f t="shared" ca="1" si="9"/>
        <v/>
      </c>
      <c r="I116" s="95" t="str">
        <f t="shared" ca="1" si="12"/>
        <v/>
      </c>
    </row>
    <row r="117" spans="1:9" ht="15" customHeight="1" x14ac:dyDescent="0.2">
      <c r="A117" s="99" t="str">
        <f t="shared" ca="1" si="13"/>
        <v/>
      </c>
      <c r="B117" s="99" t="str">
        <f ca="1">IF(COUNT(B$59:B116)&gt;(survey!G$8-survey!G$7+2),IF(COUNTIF(B$59:B116,7777)=0,7777,"Formula"),B116+1)</f>
        <v>Formula</v>
      </c>
      <c r="C117" s="100" t="str">
        <f t="shared" ca="1" si="6"/>
        <v>Formula</v>
      </c>
      <c r="D117" s="100" t="str">
        <f t="shared" ca="1" si="7"/>
        <v>Formula</v>
      </c>
      <c r="E117" s="100" t="str">
        <f t="shared" ca="1" si="11"/>
        <v>Formula</v>
      </c>
      <c r="F117" s="98"/>
      <c r="G117" s="95" t="str">
        <f t="shared" ca="1" si="8"/>
        <v/>
      </c>
      <c r="H117" s="95" t="str">
        <f t="shared" ca="1" si="9"/>
        <v/>
      </c>
      <c r="I117" s="95" t="str">
        <f t="shared" ca="1" si="12"/>
        <v/>
      </c>
    </row>
    <row r="118" spans="1:9" ht="15" customHeight="1" x14ac:dyDescent="0.2">
      <c r="A118" s="99" t="str">
        <f t="shared" ca="1" si="13"/>
        <v/>
      </c>
      <c r="B118" s="99" t="str">
        <f ca="1">IF(COUNT(B$59:B117)&gt;(survey!G$8-survey!G$7+2),IF(COUNTIF(B$59:B117,7777)=0,7777,"Formula"),B117+1)</f>
        <v>Formula</v>
      </c>
      <c r="C118" s="100" t="str">
        <f t="shared" ca="1" si="6"/>
        <v>Formula</v>
      </c>
      <c r="D118" s="100" t="str">
        <f t="shared" ca="1" si="7"/>
        <v>Formula</v>
      </c>
      <c r="E118" s="100" t="str">
        <f t="shared" ca="1" si="11"/>
        <v>Formula</v>
      </c>
      <c r="F118" s="98"/>
      <c r="G118" s="95" t="str">
        <f t="shared" ca="1" si="8"/>
        <v/>
      </c>
      <c r="H118" s="95" t="str">
        <f t="shared" ca="1" si="9"/>
        <v/>
      </c>
      <c r="I118" s="95" t="str">
        <f t="shared" ca="1" si="12"/>
        <v/>
      </c>
    </row>
    <row r="119" spans="1:9" ht="15" customHeight="1" x14ac:dyDescent="0.2">
      <c r="A119" s="99" t="str">
        <f t="shared" ca="1" si="13"/>
        <v/>
      </c>
      <c r="B119" s="99" t="str">
        <f ca="1">IF(COUNT(B$59:B118)&gt;(survey!G$8-survey!G$7+2),IF(COUNTIF(B$59:B118,7777)=0,7777,"Formula"),B118+1)</f>
        <v>Formula</v>
      </c>
      <c r="C119" s="100" t="str">
        <f t="shared" ca="1" si="6"/>
        <v>Formula</v>
      </c>
      <c r="D119" s="100" t="str">
        <f t="shared" ca="1" si="7"/>
        <v>Formula</v>
      </c>
      <c r="E119" s="100" t="str">
        <f t="shared" ca="1" si="11"/>
        <v>Formula</v>
      </c>
      <c r="F119" s="98"/>
      <c r="G119" s="95" t="str">
        <f t="shared" ca="1" si="8"/>
        <v/>
      </c>
      <c r="H119" s="95" t="str">
        <f t="shared" ca="1" si="9"/>
        <v/>
      </c>
      <c r="I119" s="95" t="str">
        <f t="shared" ca="1" si="12"/>
        <v/>
      </c>
    </row>
    <row r="120" spans="1:9" ht="15" customHeight="1" x14ac:dyDescent="0.2">
      <c r="A120" s="99" t="str">
        <f t="shared" ca="1" si="13"/>
        <v/>
      </c>
      <c r="B120" s="99" t="str">
        <f ca="1">IF(COUNT(B$59:B119)&gt;(survey!G$8-survey!G$7+2),IF(COUNTIF(B$59:B119,7777)=0,7777,"Formula"),B119+1)</f>
        <v>Formula</v>
      </c>
      <c r="C120" s="100" t="str">
        <f t="shared" ca="1" si="6"/>
        <v>Formula</v>
      </c>
      <c r="D120" s="100" t="str">
        <f t="shared" ca="1" si="7"/>
        <v>Formula</v>
      </c>
      <c r="E120" s="100" t="str">
        <f t="shared" ca="1" si="11"/>
        <v>Formula</v>
      </c>
      <c r="F120" s="98"/>
      <c r="G120" s="95" t="str">
        <f t="shared" ca="1" si="8"/>
        <v/>
      </c>
      <c r="H120" s="95" t="str">
        <f t="shared" ca="1" si="9"/>
        <v/>
      </c>
      <c r="I120" s="95" t="str">
        <f t="shared" ca="1" si="12"/>
        <v/>
      </c>
    </row>
    <row r="121" spans="1:9" ht="15" customHeight="1" x14ac:dyDescent="0.2">
      <c r="A121" s="99" t="str">
        <f t="shared" ca="1" si="13"/>
        <v/>
      </c>
      <c r="B121" s="99" t="str">
        <f ca="1">IF(COUNT(B$59:B120)&gt;(survey!G$8-survey!G$7+2),IF(COUNTIF(B$59:B120,7777)=0,7777,"Formula"),B120+1)</f>
        <v>Formula</v>
      </c>
      <c r="C121" s="100" t="str">
        <f t="shared" ca="1" si="6"/>
        <v>Formula</v>
      </c>
      <c r="D121" s="100" t="str">
        <f t="shared" ca="1" si="7"/>
        <v>Formula</v>
      </c>
      <c r="E121" s="100" t="str">
        <f t="shared" ca="1" si="11"/>
        <v>Formula</v>
      </c>
      <c r="F121" s="98"/>
      <c r="G121" s="95" t="str">
        <f t="shared" ca="1" si="8"/>
        <v/>
      </c>
      <c r="H121" s="95" t="str">
        <f t="shared" ca="1" si="9"/>
        <v/>
      </c>
      <c r="I121" s="95" t="str">
        <f t="shared" ca="1" si="12"/>
        <v/>
      </c>
    </row>
    <row r="122" spans="1:9" ht="15" customHeight="1" x14ac:dyDescent="0.2">
      <c r="A122" s="99" t="str">
        <f t="shared" ca="1" si="13"/>
        <v/>
      </c>
      <c r="B122" s="99" t="str">
        <f ca="1">IF(COUNT(B$59:B121)&gt;(survey!G$8-survey!G$7+2),IF(COUNTIF(B$59:B121,7777)=0,7777,"Formula"),B121+1)</f>
        <v>Formula</v>
      </c>
      <c r="C122" s="100" t="str">
        <f t="shared" ca="1" si="6"/>
        <v>Formula</v>
      </c>
      <c r="D122" s="100" t="str">
        <f t="shared" ca="1" si="7"/>
        <v>Formula</v>
      </c>
      <c r="E122" s="100" t="str">
        <f t="shared" ca="1" si="11"/>
        <v>Formula</v>
      </c>
      <c r="F122" s="98"/>
      <c r="G122" s="95" t="str">
        <f t="shared" ca="1" si="8"/>
        <v/>
      </c>
      <c r="H122" s="95" t="str">
        <f t="shared" ca="1" si="9"/>
        <v/>
      </c>
      <c r="I122" s="95" t="str">
        <f t="shared" ca="1" si="12"/>
        <v/>
      </c>
    </row>
    <row r="123" spans="1:9" ht="15" customHeight="1" x14ac:dyDescent="0.2">
      <c r="A123" s="99" t="str">
        <f t="shared" ca="1" si="13"/>
        <v/>
      </c>
      <c r="B123" s="99" t="str">
        <f ca="1">IF(COUNT(B$59:B122)&gt;(survey!G$8-survey!G$7+2),IF(COUNTIF(B$59:B122,7777)=0,7777,"Formula"),B122+1)</f>
        <v>Formula</v>
      </c>
      <c r="C123" s="100" t="str">
        <f t="shared" ca="1" si="6"/>
        <v>Formula</v>
      </c>
      <c r="D123" s="100" t="str">
        <f t="shared" ca="1" si="7"/>
        <v>Formula</v>
      </c>
      <c r="E123" s="100" t="str">
        <f t="shared" ref="E123:E135" ca="1" si="14">IF(B123=7777,"Don't know",B123)</f>
        <v>Formula</v>
      </c>
      <c r="F123" s="98"/>
      <c r="G123" s="95" t="str">
        <f t="shared" ca="1" si="8"/>
        <v/>
      </c>
      <c r="H123" s="95" t="str">
        <f t="shared" ca="1" si="9"/>
        <v/>
      </c>
      <c r="I123" s="95" t="str">
        <f t="shared" ca="1" si="12"/>
        <v/>
      </c>
    </row>
    <row r="124" spans="1:9" ht="15" customHeight="1" x14ac:dyDescent="0.2">
      <c r="A124" s="99" t="str">
        <f t="shared" ca="1" si="13"/>
        <v/>
      </c>
      <c r="B124" s="99" t="str">
        <f ca="1">IF(COUNT(B$59:B123)&gt;(survey!G$8-survey!G$7+2),IF(COUNTIF(B$59:B123,7777)=0,7777,"Formula"),B123+1)</f>
        <v>Formula</v>
      </c>
      <c r="C124" s="100" t="str">
        <f t="shared" ref="C124:C135" ca="1" si="15">IF(B124=7777,"Не знаю",B124)</f>
        <v>Formula</v>
      </c>
      <c r="D124" s="100" t="str">
        <f t="shared" ref="D124:D135" ca="1" si="16">IF(B124=7777,"Намедонам",B124)</f>
        <v>Formula</v>
      </c>
      <c r="E124" s="100" t="str">
        <f t="shared" ca="1" si="14"/>
        <v>Formula</v>
      </c>
      <c r="F124" s="98"/>
      <c r="G124" s="95" t="str">
        <f t="shared" ca="1" si="8"/>
        <v/>
      </c>
      <c r="H124" s="95" t="str">
        <f t="shared" ca="1" si="9"/>
        <v/>
      </c>
      <c r="I124" s="95" t="str">
        <f t="shared" ca="1" si="12"/>
        <v/>
      </c>
    </row>
    <row r="125" spans="1:9" ht="15" customHeight="1" x14ac:dyDescent="0.2">
      <c r="A125" s="99" t="str">
        <f t="shared" ca="1" si="13"/>
        <v/>
      </c>
      <c r="B125" s="99" t="str">
        <f ca="1">IF(COUNT(B$59:B124)&gt;(survey!G$8-survey!G$7+2),IF(COUNTIF(B$59:B124,7777)=0,7777,"Formula"),B124+1)</f>
        <v>Formula</v>
      </c>
      <c r="C125" s="100" t="str">
        <f t="shared" ca="1" si="15"/>
        <v>Formula</v>
      </c>
      <c r="D125" s="100" t="str">
        <f t="shared" ca="1" si="16"/>
        <v>Formula</v>
      </c>
      <c r="E125" s="100" t="str">
        <f t="shared" ca="1" si="14"/>
        <v>Formula</v>
      </c>
      <c r="F125" s="98"/>
      <c r="G125" s="95" t="str">
        <f t="shared" ca="1" si="8"/>
        <v/>
      </c>
      <c r="H125" s="95" t="str">
        <f t="shared" ca="1" si="9"/>
        <v/>
      </c>
      <c r="I125" s="95" t="str">
        <f t="shared" ca="1" si="12"/>
        <v/>
      </c>
    </row>
    <row r="126" spans="1:9" ht="15" customHeight="1" x14ac:dyDescent="0.2">
      <c r="A126" s="99" t="str">
        <f t="shared" ca="1" si="13"/>
        <v/>
      </c>
      <c r="B126" s="99" t="str">
        <f ca="1">IF(COUNT(B$59:B125)&gt;(survey!G$8-survey!G$7+2),IF(COUNTIF(B$59:B125,7777)=0,7777,"Formula"),B125+1)</f>
        <v>Formula</v>
      </c>
      <c r="C126" s="100" t="str">
        <f t="shared" ca="1" si="15"/>
        <v>Formula</v>
      </c>
      <c r="D126" s="100" t="str">
        <f t="shared" ca="1" si="16"/>
        <v>Formula</v>
      </c>
      <c r="E126" s="100" t="str">
        <f t="shared" ca="1" si="14"/>
        <v>Formula</v>
      </c>
      <c r="F126" s="98"/>
      <c r="G126" s="95" t="str">
        <f t="shared" ca="1" si="8"/>
        <v/>
      </c>
      <c r="H126" s="95" t="str">
        <f t="shared" ca="1" si="9"/>
        <v/>
      </c>
      <c r="I126" s="95" t="str">
        <f t="shared" ca="1" si="12"/>
        <v/>
      </c>
    </row>
    <row r="127" spans="1:9" ht="15" customHeight="1" x14ac:dyDescent="0.2">
      <c r="A127" s="99" t="str">
        <f t="shared" ca="1" si="13"/>
        <v/>
      </c>
      <c r="B127" s="99" t="str">
        <f ca="1">IF(COUNT(B$59:B126)&gt;(survey!G$8-survey!G$7+2),IF(COUNTIF(B$59:B126,7777)=0,7777,"Formula"),B126+1)</f>
        <v>Formula</v>
      </c>
      <c r="C127" s="100" t="str">
        <f t="shared" ca="1" si="15"/>
        <v>Formula</v>
      </c>
      <c r="D127" s="100" t="str">
        <f t="shared" ca="1" si="16"/>
        <v>Formula</v>
      </c>
      <c r="E127" s="100" t="str">
        <f t="shared" ca="1" si="14"/>
        <v>Formula</v>
      </c>
      <c r="F127" s="98"/>
      <c r="G127" s="95" t="str">
        <f t="shared" ca="1" si="8"/>
        <v/>
      </c>
      <c r="H127" s="95" t="str">
        <f t="shared" ca="1" si="9"/>
        <v/>
      </c>
      <c r="I127" s="95" t="str">
        <f t="shared" ca="1" si="12"/>
        <v/>
      </c>
    </row>
    <row r="128" spans="1:9" ht="15" customHeight="1" x14ac:dyDescent="0.2">
      <c r="A128" s="99" t="str">
        <f t="shared" ca="1" si="13"/>
        <v/>
      </c>
      <c r="B128" s="99" t="str">
        <f ca="1">IF(COUNT(B$59:B127)&gt;(survey!G$8-survey!G$7+2),IF(COUNTIF(B$59:B127,7777)=0,7777,"Formula"),B127+1)</f>
        <v>Formula</v>
      </c>
      <c r="C128" s="100" t="str">
        <f t="shared" ca="1" si="15"/>
        <v>Formula</v>
      </c>
      <c r="D128" s="100" t="str">
        <f t="shared" ca="1" si="16"/>
        <v>Formula</v>
      </c>
      <c r="E128" s="100" t="str">
        <f t="shared" ca="1" si="14"/>
        <v>Formula</v>
      </c>
      <c r="F128" s="98"/>
      <c r="G128" s="95" t="str">
        <f t="shared" ca="1" si="8"/>
        <v/>
      </c>
      <c r="H128" s="95" t="str">
        <f t="shared" ca="1" si="9"/>
        <v/>
      </c>
      <c r="I128" s="95" t="str">
        <f t="shared" ca="1" si="12"/>
        <v/>
      </c>
    </row>
    <row r="129" spans="1:9" ht="15" customHeight="1" x14ac:dyDescent="0.2">
      <c r="A129" s="99" t="str">
        <f t="shared" ca="1" si="13"/>
        <v/>
      </c>
      <c r="B129" s="99" t="str">
        <f ca="1">IF(COUNT(B$59:B128)&gt;(survey!G$8-survey!G$7+2),IF(COUNTIF(B$59:B128,7777)=0,7777,"Formula"),B128+1)</f>
        <v>Formula</v>
      </c>
      <c r="C129" s="100" t="str">
        <f t="shared" ca="1" si="15"/>
        <v>Formula</v>
      </c>
      <c r="D129" s="100" t="str">
        <f t="shared" ca="1" si="16"/>
        <v>Formula</v>
      </c>
      <c r="E129" s="100" t="str">
        <f t="shared" ca="1" si="14"/>
        <v>Formula</v>
      </c>
      <c r="F129" s="98"/>
      <c r="G129" s="95" t="str">
        <f t="shared" ca="1" si="8"/>
        <v/>
      </c>
      <c r="H129" s="95" t="str">
        <f t="shared" ca="1" si="9"/>
        <v/>
      </c>
      <c r="I129" s="95" t="str">
        <f t="shared" ca="1" si="12"/>
        <v/>
      </c>
    </row>
    <row r="130" spans="1:9" ht="15" customHeight="1" x14ac:dyDescent="0.2">
      <c r="A130" s="99" t="str">
        <f t="shared" ca="1" si="13"/>
        <v/>
      </c>
      <c r="B130" s="99" t="str">
        <f ca="1">IF(COUNT(B$59:B129)&gt;(survey!G$8-survey!G$7+2),IF(COUNTIF(B$59:B129,7777)=0,7777,"Formula"),B129+1)</f>
        <v>Formula</v>
      </c>
      <c r="C130" s="100" t="str">
        <f t="shared" ca="1" si="15"/>
        <v>Formula</v>
      </c>
      <c r="D130" s="100" t="str">
        <f t="shared" ca="1" si="16"/>
        <v>Formula</v>
      </c>
      <c r="E130" s="100" t="str">
        <f t="shared" ca="1" si="14"/>
        <v>Formula</v>
      </c>
      <c r="F130" s="98"/>
      <c r="G130" s="95" t="str">
        <f t="shared" ref="G130:G193" ca="1" si="17">IF(A130&lt;&gt;"", "blank_30x30.png","")</f>
        <v/>
      </c>
      <c r="H130" s="95" t="str">
        <f t="shared" ca="1" si="9"/>
        <v/>
      </c>
      <c r="I130" s="95" t="str">
        <f t="shared" ca="1" si="12"/>
        <v/>
      </c>
    </row>
    <row r="131" spans="1:9" ht="15" customHeight="1" x14ac:dyDescent="0.2">
      <c r="A131" s="99" t="str">
        <f t="shared" ca="1" si="13"/>
        <v/>
      </c>
      <c r="B131" s="99" t="str">
        <f ca="1">IF(COUNT(B$59:B130)&gt;(survey!G$8-survey!G$7+2),IF(COUNTIF(B$59:B130,7777)=0,7777,"Formula"),B130+1)</f>
        <v>Formula</v>
      </c>
      <c r="C131" s="100" t="str">
        <f t="shared" ca="1" si="15"/>
        <v>Formula</v>
      </c>
      <c r="D131" s="100" t="str">
        <f t="shared" ca="1" si="16"/>
        <v>Formula</v>
      </c>
      <c r="E131" s="100" t="str">
        <f t="shared" ca="1" si="14"/>
        <v>Formula</v>
      </c>
      <c r="F131" s="98"/>
      <c r="G131" s="95" t="str">
        <f t="shared" ca="1" si="17"/>
        <v/>
      </c>
      <c r="H131" s="95" t="str">
        <f t="shared" ref="H131:H194" ca="1" si="18">IF(A131&lt;&gt;"", "blank_30x30.png","")</f>
        <v/>
      </c>
      <c r="I131" s="95" t="str">
        <f t="shared" ref="I131:I194" ca="1" si="19">IF(A131&lt;&gt;"", "blank_30x30.png","")</f>
        <v/>
      </c>
    </row>
    <row r="132" spans="1:9" ht="15" customHeight="1" x14ac:dyDescent="0.2">
      <c r="A132" s="99" t="str">
        <f t="shared" ca="1" si="13"/>
        <v/>
      </c>
      <c r="B132" s="99" t="str">
        <f ca="1">IF(COUNT(B$59:B131)&gt;(survey!G$8-survey!G$7+2),IF(COUNTIF(B$59:B131,7777)=0,7777,"Formula"),B131+1)</f>
        <v>Formula</v>
      </c>
      <c r="C132" s="100" t="str">
        <f t="shared" ca="1" si="15"/>
        <v>Formula</v>
      </c>
      <c r="D132" s="100" t="str">
        <f t="shared" ca="1" si="16"/>
        <v>Formula</v>
      </c>
      <c r="E132" s="100" t="str">
        <f t="shared" ca="1" si="14"/>
        <v>Formula</v>
      </c>
      <c r="F132" s="98"/>
      <c r="G132" s="95" t="str">
        <f t="shared" ca="1" si="17"/>
        <v/>
      </c>
      <c r="H132" s="95" t="str">
        <f t="shared" ca="1" si="18"/>
        <v/>
      </c>
      <c r="I132" s="95" t="str">
        <f t="shared" ca="1" si="19"/>
        <v/>
      </c>
    </row>
    <row r="133" spans="1:9" ht="15" customHeight="1" x14ac:dyDescent="0.2">
      <c r="A133" s="99" t="str">
        <f t="shared" ca="1" si="13"/>
        <v/>
      </c>
      <c r="B133" s="99" t="str">
        <f ca="1">IF(COUNT(B$59:B132)&gt;(survey!G$8-survey!G$7+2),IF(COUNTIF(B$59:B132,7777)=0,7777,"Formula"),B132+1)</f>
        <v>Formula</v>
      </c>
      <c r="C133" s="100" t="str">
        <f t="shared" ca="1" si="15"/>
        <v>Formula</v>
      </c>
      <c r="D133" s="100" t="str">
        <f t="shared" ca="1" si="16"/>
        <v>Formula</v>
      </c>
      <c r="E133" s="100" t="str">
        <f t="shared" ca="1" si="14"/>
        <v>Formula</v>
      </c>
      <c r="F133" s="98"/>
      <c r="G133" s="95" t="str">
        <f t="shared" ca="1" si="17"/>
        <v/>
      </c>
      <c r="H133" s="95" t="str">
        <f t="shared" ca="1" si="18"/>
        <v/>
      </c>
      <c r="I133" s="95" t="str">
        <f t="shared" ca="1" si="19"/>
        <v/>
      </c>
    </row>
    <row r="134" spans="1:9" ht="15" customHeight="1" x14ac:dyDescent="0.2">
      <c r="A134" s="99" t="str">
        <f t="shared" ca="1" si="13"/>
        <v/>
      </c>
      <c r="B134" s="99" t="str">
        <f ca="1">IF(COUNT(B$59:B133)&gt;(survey!G$8-survey!G$7+2),IF(COUNTIF(B$59:B133,7777)=0,7777,"Formula"),B133+1)</f>
        <v>Formula</v>
      </c>
      <c r="C134" s="100" t="str">
        <f t="shared" ca="1" si="15"/>
        <v>Formula</v>
      </c>
      <c r="D134" s="100" t="str">
        <f t="shared" ca="1" si="16"/>
        <v>Formula</v>
      </c>
      <c r="E134" s="100" t="str">
        <f t="shared" ca="1" si="14"/>
        <v>Formula</v>
      </c>
      <c r="F134" s="98"/>
      <c r="G134" s="95" t="str">
        <f t="shared" ca="1" si="17"/>
        <v/>
      </c>
      <c r="H134" s="95" t="str">
        <f t="shared" ca="1" si="18"/>
        <v/>
      </c>
      <c r="I134" s="95" t="str">
        <f t="shared" ca="1" si="19"/>
        <v/>
      </c>
    </row>
    <row r="135" spans="1:9" ht="15" customHeight="1" x14ac:dyDescent="0.2">
      <c r="A135" s="99" t="str">
        <f ca="1">IF(OR(B135="", B135="Formula"),"","time_yyyy")</f>
        <v/>
      </c>
      <c r="B135" s="99" t="str">
        <f ca="1">IF(COUNT(B$59:B134)&gt;(survey!G$8-survey!G$7+2),IF(COUNTIF(B$59:B134,7777)=0,7777,"Formula"),B134+1)</f>
        <v>Formula</v>
      </c>
      <c r="C135" s="100" t="str">
        <f t="shared" ca="1" si="15"/>
        <v>Formula</v>
      </c>
      <c r="D135" s="100" t="str">
        <f t="shared" ca="1" si="16"/>
        <v>Formula</v>
      </c>
      <c r="E135" s="100" t="str">
        <f t="shared" ca="1" si="14"/>
        <v>Formula</v>
      </c>
      <c r="F135" s="98"/>
      <c r="G135" s="95" t="str">
        <f t="shared" ca="1" si="17"/>
        <v/>
      </c>
      <c r="H135" s="95" t="str">
        <f t="shared" ca="1" si="18"/>
        <v/>
      </c>
      <c r="I135" s="95" t="str">
        <f t="shared" ca="1" si="19"/>
        <v/>
      </c>
    </row>
    <row r="136" spans="1:9" ht="15" customHeight="1" x14ac:dyDescent="0.2">
      <c r="F136" s="98"/>
      <c r="G136" s="95" t="str">
        <f t="shared" si="17"/>
        <v/>
      </c>
      <c r="H136" s="95" t="str">
        <f t="shared" si="18"/>
        <v/>
      </c>
      <c r="I136" s="95" t="str">
        <f t="shared" si="19"/>
        <v/>
      </c>
    </row>
    <row r="137" spans="1:9" customFormat="1" ht="15" customHeight="1" x14ac:dyDescent="0.2">
      <c r="A137" t="s">
        <v>352</v>
      </c>
      <c r="B137" t="s">
        <v>353</v>
      </c>
      <c r="C137" t="s">
        <v>354</v>
      </c>
      <c r="D137" t="s">
        <v>354</v>
      </c>
      <c r="E137" t="s">
        <v>354</v>
      </c>
      <c r="G137" t="str">
        <f t="shared" si="17"/>
        <v>blank_30x30.png</v>
      </c>
      <c r="H137" t="str">
        <f t="shared" si="18"/>
        <v>blank_30x30.png</v>
      </c>
      <c r="I137" t="str">
        <f t="shared" si="19"/>
        <v>blank_30x30.png</v>
      </c>
    </row>
    <row r="138" spans="1:9" customFormat="1" ht="15" customHeight="1" x14ac:dyDescent="0.2">
      <c r="A138" t="s">
        <v>352</v>
      </c>
      <c r="B138" t="s">
        <v>355</v>
      </c>
      <c r="C138" t="s">
        <v>356</v>
      </c>
      <c r="D138" t="s">
        <v>356</v>
      </c>
      <c r="E138" t="s">
        <v>356</v>
      </c>
      <c r="G138" t="str">
        <f t="shared" si="17"/>
        <v>blank_30x30.png</v>
      </c>
      <c r="H138" t="str">
        <f t="shared" si="18"/>
        <v>blank_30x30.png</v>
      </c>
      <c r="I138" t="str">
        <f t="shared" si="19"/>
        <v>blank_30x30.png</v>
      </c>
    </row>
    <row r="139" spans="1:9" customFormat="1" ht="15" customHeight="1" x14ac:dyDescent="0.2">
      <c r="A139" t="s">
        <v>352</v>
      </c>
      <c r="B139" t="s">
        <v>357</v>
      </c>
      <c r="C139" t="s">
        <v>358</v>
      </c>
      <c r="D139" t="s">
        <v>358</v>
      </c>
      <c r="E139" t="s">
        <v>358</v>
      </c>
      <c r="G139" t="str">
        <f t="shared" si="17"/>
        <v>blank_30x30.png</v>
      </c>
      <c r="H139" t="str">
        <f t="shared" si="18"/>
        <v>blank_30x30.png</v>
      </c>
      <c r="I139" t="str">
        <f t="shared" si="19"/>
        <v>blank_30x30.png</v>
      </c>
    </row>
    <row r="140" spans="1:9" customFormat="1" ht="15" customHeight="1" x14ac:dyDescent="0.2">
      <c r="A140" t="s">
        <v>352</v>
      </c>
      <c r="B140" t="s">
        <v>359</v>
      </c>
      <c r="C140" t="s">
        <v>360</v>
      </c>
      <c r="D140" t="s">
        <v>360</v>
      </c>
      <c r="E140" t="s">
        <v>360</v>
      </c>
      <c r="G140" t="str">
        <f t="shared" si="17"/>
        <v>blank_30x30.png</v>
      </c>
      <c r="H140" t="str">
        <f t="shared" si="18"/>
        <v>blank_30x30.png</v>
      </c>
      <c r="I140" t="str">
        <f t="shared" si="19"/>
        <v>blank_30x30.png</v>
      </c>
    </row>
    <row r="141" spans="1:9" customFormat="1" ht="15" customHeight="1" x14ac:dyDescent="0.2">
      <c r="A141" t="s">
        <v>352</v>
      </c>
      <c r="B141" t="s">
        <v>361</v>
      </c>
      <c r="C141" t="s">
        <v>362</v>
      </c>
      <c r="D141" t="s">
        <v>362</v>
      </c>
      <c r="E141" t="s">
        <v>362</v>
      </c>
      <c r="G141" t="str">
        <f t="shared" si="17"/>
        <v>blank_30x30.png</v>
      </c>
      <c r="H141" t="str">
        <f t="shared" si="18"/>
        <v>blank_30x30.png</v>
      </c>
      <c r="I141" t="str">
        <f t="shared" si="19"/>
        <v>blank_30x30.png</v>
      </c>
    </row>
    <row r="142" spans="1:9" customFormat="1" ht="15" customHeight="1" x14ac:dyDescent="0.2">
      <c r="G142" t="str">
        <f t="shared" si="17"/>
        <v/>
      </c>
      <c r="H142" t="str">
        <f t="shared" si="18"/>
        <v/>
      </c>
      <c r="I142" t="str">
        <f t="shared" si="19"/>
        <v/>
      </c>
    </row>
    <row r="143" spans="1:9" customFormat="1" ht="15" customHeight="1" x14ac:dyDescent="0.2">
      <c r="A143" t="s">
        <v>270</v>
      </c>
      <c r="B143" s="114">
        <v>1</v>
      </c>
      <c r="C143" s="114" t="s">
        <v>363</v>
      </c>
      <c r="D143" s="114" t="s">
        <v>363</v>
      </c>
      <c r="E143" s="114" t="s">
        <v>363</v>
      </c>
      <c r="F143" t="s">
        <v>353</v>
      </c>
      <c r="G143" t="str">
        <f t="shared" si="17"/>
        <v>blank_30x30.png</v>
      </c>
      <c r="H143" t="str">
        <f t="shared" si="18"/>
        <v>blank_30x30.png</v>
      </c>
      <c r="I143" t="str">
        <f t="shared" si="19"/>
        <v>blank_30x30.png</v>
      </c>
    </row>
    <row r="144" spans="1:9" customFormat="1" ht="15" customHeight="1" x14ac:dyDescent="0.2">
      <c r="A144" t="s">
        <v>270</v>
      </c>
      <c r="B144" s="114">
        <v>2</v>
      </c>
      <c r="C144" s="114" t="s">
        <v>364</v>
      </c>
      <c r="D144" s="114" t="s">
        <v>364</v>
      </c>
      <c r="E144" s="114" t="s">
        <v>364</v>
      </c>
      <c r="F144" t="s">
        <v>353</v>
      </c>
      <c r="G144" t="str">
        <f t="shared" si="17"/>
        <v>blank_30x30.png</v>
      </c>
      <c r="H144" t="str">
        <f t="shared" si="18"/>
        <v>blank_30x30.png</v>
      </c>
      <c r="I144" t="str">
        <f t="shared" si="19"/>
        <v>blank_30x30.png</v>
      </c>
    </row>
    <row r="145" spans="1:9" customFormat="1" ht="15" customHeight="1" x14ac:dyDescent="0.2">
      <c r="A145" t="s">
        <v>270</v>
      </c>
      <c r="B145" s="114">
        <v>3</v>
      </c>
      <c r="C145" s="114" t="s">
        <v>365</v>
      </c>
      <c r="D145" s="114" t="s">
        <v>365</v>
      </c>
      <c r="E145" s="114" t="s">
        <v>365</v>
      </c>
      <c r="F145" t="s">
        <v>353</v>
      </c>
      <c r="G145" t="str">
        <f t="shared" si="17"/>
        <v>blank_30x30.png</v>
      </c>
      <c r="H145" t="str">
        <f t="shared" si="18"/>
        <v>blank_30x30.png</v>
      </c>
      <c r="I145" t="str">
        <f t="shared" si="19"/>
        <v>blank_30x30.png</v>
      </c>
    </row>
    <row r="146" spans="1:9" customFormat="1" ht="15" customHeight="1" x14ac:dyDescent="0.2">
      <c r="A146" t="s">
        <v>270</v>
      </c>
      <c r="B146" s="114">
        <v>4</v>
      </c>
      <c r="C146" s="114" t="s">
        <v>366</v>
      </c>
      <c r="D146" s="114" t="s">
        <v>366</v>
      </c>
      <c r="E146" s="114" t="s">
        <v>366</v>
      </c>
      <c r="F146" t="s">
        <v>353</v>
      </c>
      <c r="G146" t="str">
        <f t="shared" si="17"/>
        <v>blank_30x30.png</v>
      </c>
      <c r="H146" t="str">
        <f t="shared" si="18"/>
        <v>blank_30x30.png</v>
      </c>
      <c r="I146" t="str">
        <f t="shared" si="19"/>
        <v>blank_30x30.png</v>
      </c>
    </row>
    <row r="147" spans="1:9" customFormat="1" ht="15" customHeight="1" x14ac:dyDescent="0.2">
      <c r="A147" t="s">
        <v>270</v>
      </c>
      <c r="B147" s="114">
        <v>5</v>
      </c>
      <c r="C147" s="114" t="s">
        <v>367</v>
      </c>
      <c r="D147" s="114" t="s">
        <v>367</v>
      </c>
      <c r="E147" s="114" t="s">
        <v>367</v>
      </c>
      <c r="F147" t="s">
        <v>353</v>
      </c>
      <c r="G147" t="str">
        <f t="shared" si="17"/>
        <v>blank_30x30.png</v>
      </c>
      <c r="H147" t="str">
        <f t="shared" si="18"/>
        <v>blank_30x30.png</v>
      </c>
      <c r="I147" t="str">
        <f t="shared" si="19"/>
        <v>blank_30x30.png</v>
      </c>
    </row>
    <row r="148" spans="1:9" customFormat="1" ht="15" customHeight="1" x14ac:dyDescent="0.2">
      <c r="A148" t="s">
        <v>270</v>
      </c>
      <c r="B148" s="114">
        <v>6</v>
      </c>
      <c r="C148" s="114" t="s">
        <v>368</v>
      </c>
      <c r="D148" s="114" t="s">
        <v>368</v>
      </c>
      <c r="E148" s="114" t="s">
        <v>368</v>
      </c>
      <c r="F148" t="s">
        <v>353</v>
      </c>
      <c r="G148" t="str">
        <f t="shared" si="17"/>
        <v>blank_30x30.png</v>
      </c>
      <c r="H148" t="str">
        <f t="shared" si="18"/>
        <v>blank_30x30.png</v>
      </c>
      <c r="I148" t="str">
        <f t="shared" si="19"/>
        <v>blank_30x30.png</v>
      </c>
    </row>
    <row r="149" spans="1:9" customFormat="1" ht="15" customHeight="1" x14ac:dyDescent="0.2">
      <c r="A149" t="s">
        <v>270</v>
      </c>
      <c r="B149" s="114">
        <v>7</v>
      </c>
      <c r="C149" s="114" t="s">
        <v>369</v>
      </c>
      <c r="D149" s="114" t="s">
        <v>369</v>
      </c>
      <c r="E149" s="114" t="s">
        <v>369</v>
      </c>
      <c r="F149" t="s">
        <v>353</v>
      </c>
      <c r="G149" t="str">
        <f t="shared" si="17"/>
        <v>blank_30x30.png</v>
      </c>
      <c r="H149" t="str">
        <f t="shared" si="18"/>
        <v>blank_30x30.png</v>
      </c>
      <c r="I149" t="str">
        <f t="shared" si="19"/>
        <v>blank_30x30.png</v>
      </c>
    </row>
    <row r="150" spans="1:9" customFormat="1" ht="15" customHeight="1" x14ac:dyDescent="0.2">
      <c r="A150" t="s">
        <v>270</v>
      </c>
      <c r="B150" s="114">
        <v>8</v>
      </c>
      <c r="C150" s="114" t="s">
        <v>370</v>
      </c>
      <c r="D150" s="114" t="s">
        <v>370</v>
      </c>
      <c r="E150" s="114" t="s">
        <v>370</v>
      </c>
      <c r="F150" t="s">
        <v>353</v>
      </c>
      <c r="G150" t="str">
        <f t="shared" si="17"/>
        <v>blank_30x30.png</v>
      </c>
      <c r="H150" t="str">
        <f t="shared" si="18"/>
        <v>blank_30x30.png</v>
      </c>
      <c r="I150" t="str">
        <f t="shared" si="19"/>
        <v>blank_30x30.png</v>
      </c>
    </row>
    <row r="151" spans="1:9" customFormat="1" ht="15" customHeight="1" x14ac:dyDescent="0.2">
      <c r="A151" t="s">
        <v>270</v>
      </c>
      <c r="B151" s="114">
        <v>9</v>
      </c>
      <c r="C151" s="114" t="s">
        <v>371</v>
      </c>
      <c r="D151" s="114" t="s">
        <v>371</v>
      </c>
      <c r="E151" s="114" t="s">
        <v>371</v>
      </c>
      <c r="F151" t="s">
        <v>353</v>
      </c>
      <c r="G151" t="str">
        <f t="shared" si="17"/>
        <v>blank_30x30.png</v>
      </c>
      <c r="H151" t="str">
        <f t="shared" si="18"/>
        <v>blank_30x30.png</v>
      </c>
      <c r="I151" t="str">
        <f t="shared" si="19"/>
        <v>blank_30x30.png</v>
      </c>
    </row>
    <row r="152" spans="1:9" customFormat="1" ht="15" customHeight="1" x14ac:dyDescent="0.2">
      <c r="A152" t="s">
        <v>270</v>
      </c>
      <c r="B152" s="114">
        <v>10</v>
      </c>
      <c r="C152" s="114" t="s">
        <v>372</v>
      </c>
      <c r="D152" s="114" t="s">
        <v>372</v>
      </c>
      <c r="E152" s="114" t="s">
        <v>372</v>
      </c>
      <c r="F152" t="s">
        <v>353</v>
      </c>
      <c r="G152" t="str">
        <f t="shared" si="17"/>
        <v>blank_30x30.png</v>
      </c>
      <c r="H152" t="str">
        <f t="shared" si="18"/>
        <v>blank_30x30.png</v>
      </c>
      <c r="I152" t="str">
        <f t="shared" si="19"/>
        <v>blank_30x30.png</v>
      </c>
    </row>
    <row r="153" spans="1:9" customFormat="1" ht="15" customHeight="1" x14ac:dyDescent="0.2">
      <c r="A153" t="s">
        <v>270</v>
      </c>
      <c r="B153" s="114">
        <v>11</v>
      </c>
      <c r="C153" s="114" t="s">
        <v>373</v>
      </c>
      <c r="D153" s="114" t="s">
        <v>373</v>
      </c>
      <c r="E153" s="114" t="s">
        <v>373</v>
      </c>
      <c r="F153" t="s">
        <v>353</v>
      </c>
      <c r="G153" t="str">
        <f t="shared" si="17"/>
        <v>blank_30x30.png</v>
      </c>
      <c r="H153" t="str">
        <f t="shared" si="18"/>
        <v>blank_30x30.png</v>
      </c>
      <c r="I153" t="str">
        <f t="shared" si="19"/>
        <v>blank_30x30.png</v>
      </c>
    </row>
    <row r="154" spans="1:9" customFormat="1" ht="15" customHeight="1" x14ac:dyDescent="0.2">
      <c r="A154" t="s">
        <v>270</v>
      </c>
      <c r="B154" s="114">
        <v>12</v>
      </c>
      <c r="C154" s="114" t="s">
        <v>374</v>
      </c>
      <c r="D154" s="114" t="s">
        <v>374</v>
      </c>
      <c r="E154" s="114" t="s">
        <v>374</v>
      </c>
      <c r="F154" t="s">
        <v>353</v>
      </c>
      <c r="G154" t="str">
        <f t="shared" si="17"/>
        <v>blank_30x30.png</v>
      </c>
      <c r="H154" t="str">
        <f t="shared" si="18"/>
        <v>blank_30x30.png</v>
      </c>
      <c r="I154" t="str">
        <f t="shared" si="19"/>
        <v>blank_30x30.png</v>
      </c>
    </row>
    <row r="155" spans="1:9" customFormat="1" ht="15" customHeight="1" x14ac:dyDescent="0.2">
      <c r="A155" t="s">
        <v>270</v>
      </c>
      <c r="B155" s="114">
        <v>13</v>
      </c>
      <c r="C155" s="114" t="s">
        <v>375</v>
      </c>
      <c r="D155" s="114" t="s">
        <v>375</v>
      </c>
      <c r="E155" s="114" t="s">
        <v>375</v>
      </c>
      <c r="F155" t="s">
        <v>353</v>
      </c>
      <c r="G155" t="str">
        <f t="shared" si="17"/>
        <v>blank_30x30.png</v>
      </c>
      <c r="H155" t="str">
        <f t="shared" si="18"/>
        <v>blank_30x30.png</v>
      </c>
      <c r="I155" t="str">
        <f t="shared" si="19"/>
        <v>blank_30x30.png</v>
      </c>
    </row>
    <row r="156" spans="1:9" customFormat="1" ht="15" customHeight="1" x14ac:dyDescent="0.2">
      <c r="A156" t="s">
        <v>270</v>
      </c>
      <c r="B156" s="114">
        <v>14</v>
      </c>
      <c r="C156" s="114" t="s">
        <v>376</v>
      </c>
      <c r="D156" s="114" t="s">
        <v>376</v>
      </c>
      <c r="E156" s="114" t="s">
        <v>376</v>
      </c>
      <c r="F156" t="s">
        <v>353</v>
      </c>
      <c r="G156" t="str">
        <f t="shared" si="17"/>
        <v>blank_30x30.png</v>
      </c>
      <c r="H156" t="str">
        <f t="shared" si="18"/>
        <v>blank_30x30.png</v>
      </c>
      <c r="I156" t="str">
        <f t="shared" si="19"/>
        <v>blank_30x30.png</v>
      </c>
    </row>
    <row r="157" spans="1:9" customFormat="1" ht="15" customHeight="1" x14ac:dyDescent="0.2">
      <c r="A157" t="s">
        <v>270</v>
      </c>
      <c r="B157" s="114">
        <v>15</v>
      </c>
      <c r="C157" s="114" t="s">
        <v>377</v>
      </c>
      <c r="D157" s="114" t="s">
        <v>377</v>
      </c>
      <c r="E157" s="114" t="s">
        <v>377</v>
      </c>
      <c r="F157" t="s">
        <v>353</v>
      </c>
      <c r="G157" t="str">
        <f t="shared" si="17"/>
        <v>blank_30x30.png</v>
      </c>
      <c r="H157" t="str">
        <f t="shared" si="18"/>
        <v>blank_30x30.png</v>
      </c>
      <c r="I157" t="str">
        <f t="shared" si="19"/>
        <v>blank_30x30.png</v>
      </c>
    </row>
    <row r="158" spans="1:9" customFormat="1" ht="15" customHeight="1" x14ac:dyDescent="0.2">
      <c r="A158" t="s">
        <v>270</v>
      </c>
      <c r="B158" s="114">
        <v>16</v>
      </c>
      <c r="C158" s="114" t="s">
        <v>378</v>
      </c>
      <c r="D158" s="114" t="s">
        <v>378</v>
      </c>
      <c r="E158" s="114" t="s">
        <v>378</v>
      </c>
      <c r="F158" t="s">
        <v>353</v>
      </c>
      <c r="G158" t="str">
        <f t="shared" si="17"/>
        <v>blank_30x30.png</v>
      </c>
      <c r="H158" t="str">
        <f t="shared" si="18"/>
        <v>blank_30x30.png</v>
      </c>
      <c r="I158" t="str">
        <f t="shared" si="19"/>
        <v>blank_30x30.png</v>
      </c>
    </row>
    <row r="159" spans="1:9" customFormat="1" ht="15" customHeight="1" x14ac:dyDescent="0.2">
      <c r="A159" t="s">
        <v>270</v>
      </c>
      <c r="B159" s="114">
        <v>17</v>
      </c>
      <c r="C159" s="114" t="s">
        <v>379</v>
      </c>
      <c r="D159" s="114" t="s">
        <v>379</v>
      </c>
      <c r="E159" s="114" t="s">
        <v>379</v>
      </c>
      <c r="F159" t="s">
        <v>353</v>
      </c>
      <c r="G159" t="str">
        <f t="shared" si="17"/>
        <v>blank_30x30.png</v>
      </c>
      <c r="H159" t="str">
        <f t="shared" si="18"/>
        <v>blank_30x30.png</v>
      </c>
      <c r="I159" t="str">
        <f t="shared" si="19"/>
        <v>blank_30x30.png</v>
      </c>
    </row>
    <row r="160" spans="1:9" customFormat="1" ht="15" customHeight="1" x14ac:dyDescent="0.2">
      <c r="A160" t="s">
        <v>270</v>
      </c>
      <c r="B160" s="114">
        <v>18</v>
      </c>
      <c r="C160" s="114" t="s">
        <v>380</v>
      </c>
      <c r="D160" s="114" t="s">
        <v>380</v>
      </c>
      <c r="E160" s="114" t="s">
        <v>380</v>
      </c>
      <c r="F160" t="s">
        <v>353</v>
      </c>
      <c r="G160" t="str">
        <f t="shared" si="17"/>
        <v>blank_30x30.png</v>
      </c>
      <c r="H160" t="str">
        <f t="shared" si="18"/>
        <v>blank_30x30.png</v>
      </c>
      <c r="I160" t="str">
        <f t="shared" si="19"/>
        <v>blank_30x30.png</v>
      </c>
    </row>
    <row r="161" spans="1:9" customFormat="1" ht="15" customHeight="1" x14ac:dyDescent="0.2">
      <c r="A161" t="s">
        <v>270</v>
      </c>
      <c r="B161" s="114">
        <v>19</v>
      </c>
      <c r="C161" s="114" t="s">
        <v>381</v>
      </c>
      <c r="D161" s="114" t="s">
        <v>381</v>
      </c>
      <c r="E161" s="114" t="s">
        <v>381</v>
      </c>
      <c r="F161" t="s">
        <v>353</v>
      </c>
      <c r="G161" t="str">
        <f t="shared" si="17"/>
        <v>blank_30x30.png</v>
      </c>
      <c r="H161" t="str">
        <f t="shared" si="18"/>
        <v>blank_30x30.png</v>
      </c>
      <c r="I161" t="str">
        <f t="shared" si="19"/>
        <v>blank_30x30.png</v>
      </c>
    </row>
    <row r="162" spans="1:9" customFormat="1" ht="15" customHeight="1" x14ac:dyDescent="0.2">
      <c r="A162" t="s">
        <v>270</v>
      </c>
      <c r="B162" s="114">
        <v>20</v>
      </c>
      <c r="C162" s="114" t="s">
        <v>382</v>
      </c>
      <c r="D162" s="114" t="s">
        <v>382</v>
      </c>
      <c r="E162" s="114" t="s">
        <v>382</v>
      </c>
      <c r="F162" t="s">
        <v>353</v>
      </c>
      <c r="G162" t="str">
        <f t="shared" si="17"/>
        <v>blank_30x30.png</v>
      </c>
      <c r="H162" t="str">
        <f t="shared" si="18"/>
        <v>blank_30x30.png</v>
      </c>
      <c r="I162" t="str">
        <f t="shared" si="19"/>
        <v>blank_30x30.png</v>
      </c>
    </row>
    <row r="163" spans="1:9" customFormat="1" ht="15" customHeight="1" x14ac:dyDescent="0.2">
      <c r="A163" t="s">
        <v>270</v>
      </c>
      <c r="B163" s="114">
        <v>21</v>
      </c>
      <c r="C163" s="114" t="s">
        <v>383</v>
      </c>
      <c r="D163" s="114" t="s">
        <v>383</v>
      </c>
      <c r="E163" s="114" t="s">
        <v>383</v>
      </c>
      <c r="F163" t="s">
        <v>355</v>
      </c>
      <c r="G163" t="str">
        <f t="shared" si="17"/>
        <v>blank_30x30.png</v>
      </c>
      <c r="H163" t="str">
        <f t="shared" si="18"/>
        <v>blank_30x30.png</v>
      </c>
      <c r="I163" t="str">
        <f t="shared" si="19"/>
        <v>blank_30x30.png</v>
      </c>
    </row>
    <row r="164" spans="1:9" customFormat="1" ht="15" customHeight="1" x14ac:dyDescent="0.2">
      <c r="A164" t="s">
        <v>270</v>
      </c>
      <c r="B164" s="114">
        <v>22</v>
      </c>
      <c r="C164" s="114" t="s">
        <v>384</v>
      </c>
      <c r="D164" s="114" t="s">
        <v>384</v>
      </c>
      <c r="E164" s="114" t="s">
        <v>384</v>
      </c>
      <c r="F164" t="s">
        <v>355</v>
      </c>
      <c r="G164" t="str">
        <f t="shared" si="17"/>
        <v>blank_30x30.png</v>
      </c>
      <c r="H164" t="str">
        <f t="shared" si="18"/>
        <v>blank_30x30.png</v>
      </c>
      <c r="I164" t="str">
        <f t="shared" si="19"/>
        <v>blank_30x30.png</v>
      </c>
    </row>
    <row r="165" spans="1:9" customFormat="1" ht="15" customHeight="1" x14ac:dyDescent="0.2">
      <c r="A165" t="s">
        <v>270</v>
      </c>
      <c r="B165" s="114">
        <v>23</v>
      </c>
      <c r="C165" s="114" t="s">
        <v>385</v>
      </c>
      <c r="D165" s="114" t="s">
        <v>385</v>
      </c>
      <c r="E165" s="114" t="s">
        <v>385</v>
      </c>
      <c r="F165" t="s">
        <v>355</v>
      </c>
      <c r="G165" t="str">
        <f t="shared" si="17"/>
        <v>blank_30x30.png</v>
      </c>
      <c r="H165" t="str">
        <f t="shared" si="18"/>
        <v>blank_30x30.png</v>
      </c>
      <c r="I165" t="str">
        <f t="shared" si="19"/>
        <v>blank_30x30.png</v>
      </c>
    </row>
    <row r="166" spans="1:9" customFormat="1" ht="15" customHeight="1" x14ac:dyDescent="0.2">
      <c r="A166" t="s">
        <v>270</v>
      </c>
      <c r="B166" s="114">
        <v>24</v>
      </c>
      <c r="C166" s="114" t="s">
        <v>386</v>
      </c>
      <c r="D166" s="114" t="s">
        <v>386</v>
      </c>
      <c r="E166" s="114" t="s">
        <v>386</v>
      </c>
      <c r="F166" t="s">
        <v>355</v>
      </c>
      <c r="G166" t="str">
        <f t="shared" si="17"/>
        <v>blank_30x30.png</v>
      </c>
      <c r="H166" t="str">
        <f t="shared" si="18"/>
        <v>blank_30x30.png</v>
      </c>
      <c r="I166" t="str">
        <f t="shared" si="19"/>
        <v>blank_30x30.png</v>
      </c>
    </row>
    <row r="167" spans="1:9" customFormat="1" ht="15" customHeight="1" x14ac:dyDescent="0.2">
      <c r="A167" t="s">
        <v>270</v>
      </c>
      <c r="B167" s="114">
        <v>25</v>
      </c>
      <c r="C167" s="114" t="s">
        <v>387</v>
      </c>
      <c r="D167" s="114" t="s">
        <v>387</v>
      </c>
      <c r="E167" s="114" t="s">
        <v>387</v>
      </c>
      <c r="F167" t="s">
        <v>355</v>
      </c>
      <c r="G167" t="str">
        <f t="shared" si="17"/>
        <v>blank_30x30.png</v>
      </c>
      <c r="H167" t="str">
        <f t="shared" si="18"/>
        <v>blank_30x30.png</v>
      </c>
      <c r="I167" t="str">
        <f t="shared" si="19"/>
        <v>blank_30x30.png</v>
      </c>
    </row>
    <row r="168" spans="1:9" customFormat="1" ht="15" customHeight="1" x14ac:dyDescent="0.2">
      <c r="A168" t="s">
        <v>270</v>
      </c>
      <c r="B168" s="114">
        <v>26</v>
      </c>
      <c r="C168" s="114" t="s">
        <v>388</v>
      </c>
      <c r="D168" s="114" t="s">
        <v>388</v>
      </c>
      <c r="E168" s="114" t="s">
        <v>388</v>
      </c>
      <c r="F168" t="s">
        <v>355</v>
      </c>
      <c r="G168" t="str">
        <f t="shared" si="17"/>
        <v>blank_30x30.png</v>
      </c>
      <c r="H168" t="str">
        <f t="shared" si="18"/>
        <v>blank_30x30.png</v>
      </c>
      <c r="I168" t="str">
        <f t="shared" si="19"/>
        <v>blank_30x30.png</v>
      </c>
    </row>
    <row r="169" spans="1:9" customFormat="1" ht="15" customHeight="1" x14ac:dyDescent="0.2">
      <c r="A169" t="s">
        <v>270</v>
      </c>
      <c r="B169" s="114">
        <v>27</v>
      </c>
      <c r="C169" s="114" t="s">
        <v>389</v>
      </c>
      <c r="D169" s="114" t="s">
        <v>389</v>
      </c>
      <c r="E169" s="114" t="s">
        <v>389</v>
      </c>
      <c r="F169" t="s">
        <v>355</v>
      </c>
      <c r="G169" t="str">
        <f t="shared" si="17"/>
        <v>blank_30x30.png</v>
      </c>
      <c r="H169" t="str">
        <f t="shared" si="18"/>
        <v>blank_30x30.png</v>
      </c>
      <c r="I169" t="str">
        <f t="shared" si="19"/>
        <v>blank_30x30.png</v>
      </c>
    </row>
    <row r="170" spans="1:9" customFormat="1" ht="15" customHeight="1" x14ac:dyDescent="0.2">
      <c r="A170" t="s">
        <v>270</v>
      </c>
      <c r="B170" s="114">
        <v>28</v>
      </c>
      <c r="C170" s="114" t="s">
        <v>390</v>
      </c>
      <c r="D170" s="114" t="s">
        <v>390</v>
      </c>
      <c r="E170" s="114" t="s">
        <v>390</v>
      </c>
      <c r="F170" t="s">
        <v>355</v>
      </c>
      <c r="G170" t="str">
        <f t="shared" si="17"/>
        <v>blank_30x30.png</v>
      </c>
      <c r="H170" t="str">
        <f t="shared" si="18"/>
        <v>blank_30x30.png</v>
      </c>
      <c r="I170" t="str">
        <f t="shared" si="19"/>
        <v>blank_30x30.png</v>
      </c>
    </row>
    <row r="171" spans="1:9" customFormat="1" ht="15" customHeight="1" x14ac:dyDescent="0.2">
      <c r="A171" t="s">
        <v>270</v>
      </c>
      <c r="B171" s="114">
        <v>29</v>
      </c>
      <c r="C171" s="114" t="s">
        <v>391</v>
      </c>
      <c r="D171" s="114" t="s">
        <v>391</v>
      </c>
      <c r="E171" s="114" t="s">
        <v>391</v>
      </c>
      <c r="F171" t="s">
        <v>355</v>
      </c>
      <c r="G171" t="str">
        <f t="shared" si="17"/>
        <v>blank_30x30.png</v>
      </c>
      <c r="H171" t="str">
        <f t="shared" si="18"/>
        <v>blank_30x30.png</v>
      </c>
      <c r="I171" t="str">
        <f t="shared" si="19"/>
        <v>blank_30x30.png</v>
      </c>
    </row>
    <row r="172" spans="1:9" customFormat="1" ht="15" customHeight="1" x14ac:dyDescent="0.2">
      <c r="A172" t="s">
        <v>270</v>
      </c>
      <c r="B172" s="114">
        <v>30</v>
      </c>
      <c r="C172" s="114" t="s">
        <v>392</v>
      </c>
      <c r="D172" s="114" t="s">
        <v>392</v>
      </c>
      <c r="E172" s="114" t="s">
        <v>392</v>
      </c>
      <c r="F172" t="s">
        <v>355</v>
      </c>
      <c r="G172" t="str">
        <f t="shared" si="17"/>
        <v>blank_30x30.png</v>
      </c>
      <c r="H172" t="str">
        <f t="shared" si="18"/>
        <v>blank_30x30.png</v>
      </c>
      <c r="I172" t="str">
        <f t="shared" si="19"/>
        <v>blank_30x30.png</v>
      </c>
    </row>
    <row r="173" spans="1:9" customFormat="1" ht="15" customHeight="1" x14ac:dyDescent="0.2">
      <c r="A173" t="s">
        <v>270</v>
      </c>
      <c r="B173" s="114">
        <v>31</v>
      </c>
      <c r="C173" s="114" t="s">
        <v>393</v>
      </c>
      <c r="D173" s="114" t="s">
        <v>393</v>
      </c>
      <c r="E173" s="114" t="s">
        <v>393</v>
      </c>
      <c r="F173" t="s">
        <v>355</v>
      </c>
      <c r="G173" t="str">
        <f t="shared" si="17"/>
        <v>blank_30x30.png</v>
      </c>
      <c r="H173" t="str">
        <f t="shared" si="18"/>
        <v>blank_30x30.png</v>
      </c>
      <c r="I173" t="str">
        <f t="shared" si="19"/>
        <v>blank_30x30.png</v>
      </c>
    </row>
    <row r="174" spans="1:9" customFormat="1" ht="15" customHeight="1" x14ac:dyDescent="0.2">
      <c r="A174" t="s">
        <v>270</v>
      </c>
      <c r="B174" s="114">
        <v>32</v>
      </c>
      <c r="C174" s="114" t="s">
        <v>394</v>
      </c>
      <c r="D174" s="114" t="s">
        <v>394</v>
      </c>
      <c r="E174" s="114" t="s">
        <v>394</v>
      </c>
      <c r="F174" t="s">
        <v>355</v>
      </c>
      <c r="G174" t="str">
        <f t="shared" si="17"/>
        <v>blank_30x30.png</v>
      </c>
      <c r="H174" t="str">
        <f t="shared" si="18"/>
        <v>blank_30x30.png</v>
      </c>
      <c r="I174" t="str">
        <f t="shared" si="19"/>
        <v>blank_30x30.png</v>
      </c>
    </row>
    <row r="175" spans="1:9" customFormat="1" ht="15" customHeight="1" x14ac:dyDescent="0.2">
      <c r="A175" t="s">
        <v>270</v>
      </c>
      <c r="B175" s="114">
        <v>33</v>
      </c>
      <c r="C175" s="114" t="s">
        <v>395</v>
      </c>
      <c r="D175" s="114" t="s">
        <v>395</v>
      </c>
      <c r="E175" s="114" t="s">
        <v>395</v>
      </c>
      <c r="F175" t="s">
        <v>355</v>
      </c>
      <c r="G175" t="str">
        <f t="shared" si="17"/>
        <v>blank_30x30.png</v>
      </c>
      <c r="H175" t="str">
        <f t="shared" si="18"/>
        <v>blank_30x30.png</v>
      </c>
      <c r="I175" t="str">
        <f t="shared" si="19"/>
        <v>blank_30x30.png</v>
      </c>
    </row>
    <row r="176" spans="1:9" customFormat="1" ht="15" customHeight="1" x14ac:dyDescent="0.2">
      <c r="A176" t="s">
        <v>270</v>
      </c>
      <c r="B176" s="114">
        <v>34</v>
      </c>
      <c r="C176" s="114" t="s">
        <v>396</v>
      </c>
      <c r="D176" s="114" t="s">
        <v>396</v>
      </c>
      <c r="E176" s="114" t="s">
        <v>396</v>
      </c>
      <c r="F176" t="s">
        <v>355</v>
      </c>
      <c r="G176" t="str">
        <f t="shared" si="17"/>
        <v>blank_30x30.png</v>
      </c>
      <c r="H176" t="str">
        <f t="shared" si="18"/>
        <v>blank_30x30.png</v>
      </c>
      <c r="I176" t="str">
        <f t="shared" si="19"/>
        <v>blank_30x30.png</v>
      </c>
    </row>
    <row r="177" spans="1:9" customFormat="1" ht="15" customHeight="1" x14ac:dyDescent="0.2">
      <c r="A177" t="s">
        <v>270</v>
      </c>
      <c r="B177" s="114">
        <v>35</v>
      </c>
      <c r="C177" s="114" t="s">
        <v>397</v>
      </c>
      <c r="D177" s="114" t="s">
        <v>397</v>
      </c>
      <c r="E177" s="114" t="s">
        <v>397</v>
      </c>
      <c r="F177" t="s">
        <v>355</v>
      </c>
      <c r="G177" t="str">
        <f t="shared" si="17"/>
        <v>blank_30x30.png</v>
      </c>
      <c r="H177" t="str">
        <f t="shared" si="18"/>
        <v>blank_30x30.png</v>
      </c>
      <c r="I177" t="str">
        <f t="shared" si="19"/>
        <v>blank_30x30.png</v>
      </c>
    </row>
    <row r="178" spans="1:9" customFormat="1" ht="15" customHeight="1" x14ac:dyDescent="0.2">
      <c r="A178" t="s">
        <v>270</v>
      </c>
      <c r="B178" s="114">
        <v>36</v>
      </c>
      <c r="C178" s="114" t="s">
        <v>398</v>
      </c>
      <c r="D178" s="114" t="s">
        <v>398</v>
      </c>
      <c r="E178" s="114" t="s">
        <v>398</v>
      </c>
      <c r="F178" t="s">
        <v>355</v>
      </c>
      <c r="G178" t="str">
        <f t="shared" si="17"/>
        <v>blank_30x30.png</v>
      </c>
      <c r="H178" t="str">
        <f t="shared" si="18"/>
        <v>blank_30x30.png</v>
      </c>
      <c r="I178" t="str">
        <f t="shared" si="19"/>
        <v>blank_30x30.png</v>
      </c>
    </row>
    <row r="179" spans="1:9" customFormat="1" ht="15" customHeight="1" x14ac:dyDescent="0.2">
      <c r="A179" t="s">
        <v>270</v>
      </c>
      <c r="B179" s="114">
        <v>37</v>
      </c>
      <c r="C179" s="114" t="s">
        <v>399</v>
      </c>
      <c r="D179" s="114" t="s">
        <v>399</v>
      </c>
      <c r="E179" s="114" t="s">
        <v>399</v>
      </c>
      <c r="F179" t="s">
        <v>355</v>
      </c>
      <c r="G179" t="str">
        <f t="shared" si="17"/>
        <v>blank_30x30.png</v>
      </c>
      <c r="H179" t="str">
        <f t="shared" si="18"/>
        <v>blank_30x30.png</v>
      </c>
      <c r="I179" t="str">
        <f t="shared" si="19"/>
        <v>blank_30x30.png</v>
      </c>
    </row>
    <row r="180" spans="1:9" customFormat="1" ht="15" customHeight="1" x14ac:dyDescent="0.2">
      <c r="A180" t="s">
        <v>270</v>
      </c>
      <c r="B180" s="114">
        <v>38</v>
      </c>
      <c r="C180" s="114" t="s">
        <v>400</v>
      </c>
      <c r="D180" s="114" t="s">
        <v>400</v>
      </c>
      <c r="E180" s="114" t="s">
        <v>400</v>
      </c>
      <c r="F180" t="s">
        <v>355</v>
      </c>
      <c r="G180" t="str">
        <f t="shared" si="17"/>
        <v>blank_30x30.png</v>
      </c>
      <c r="H180" t="str">
        <f t="shared" si="18"/>
        <v>blank_30x30.png</v>
      </c>
      <c r="I180" t="str">
        <f t="shared" si="19"/>
        <v>blank_30x30.png</v>
      </c>
    </row>
    <row r="181" spans="1:9" customFormat="1" ht="15" customHeight="1" x14ac:dyDescent="0.2">
      <c r="A181" t="s">
        <v>270</v>
      </c>
      <c r="B181" s="114">
        <v>39</v>
      </c>
      <c r="C181" s="114" t="s">
        <v>401</v>
      </c>
      <c r="D181" s="114" t="s">
        <v>401</v>
      </c>
      <c r="E181" s="114" t="s">
        <v>401</v>
      </c>
      <c r="F181" t="s">
        <v>355</v>
      </c>
      <c r="G181" t="str">
        <f t="shared" si="17"/>
        <v>blank_30x30.png</v>
      </c>
      <c r="H181" t="str">
        <f t="shared" si="18"/>
        <v>blank_30x30.png</v>
      </c>
      <c r="I181" t="str">
        <f t="shared" si="19"/>
        <v>blank_30x30.png</v>
      </c>
    </row>
    <row r="182" spans="1:9" customFormat="1" ht="15" customHeight="1" x14ac:dyDescent="0.2">
      <c r="A182" t="s">
        <v>270</v>
      </c>
      <c r="B182" s="114">
        <v>40</v>
      </c>
      <c r="C182" s="114" t="s">
        <v>402</v>
      </c>
      <c r="D182" s="114" t="s">
        <v>402</v>
      </c>
      <c r="E182" s="114" t="s">
        <v>402</v>
      </c>
      <c r="F182" t="s">
        <v>355</v>
      </c>
      <c r="G182" t="str">
        <f t="shared" si="17"/>
        <v>blank_30x30.png</v>
      </c>
      <c r="H182" t="str">
        <f t="shared" si="18"/>
        <v>blank_30x30.png</v>
      </c>
      <c r="I182" t="str">
        <f t="shared" si="19"/>
        <v>blank_30x30.png</v>
      </c>
    </row>
    <row r="183" spans="1:9" customFormat="1" ht="15" customHeight="1" x14ac:dyDescent="0.2">
      <c r="A183" t="s">
        <v>270</v>
      </c>
      <c r="B183" s="114">
        <v>41</v>
      </c>
      <c r="C183" s="114" t="s">
        <v>403</v>
      </c>
      <c r="D183" s="114" t="s">
        <v>403</v>
      </c>
      <c r="E183" s="114" t="s">
        <v>403</v>
      </c>
      <c r="F183" t="s">
        <v>355</v>
      </c>
      <c r="G183" t="str">
        <f t="shared" si="17"/>
        <v>blank_30x30.png</v>
      </c>
      <c r="H183" t="str">
        <f t="shared" si="18"/>
        <v>blank_30x30.png</v>
      </c>
      <c r="I183" t="str">
        <f t="shared" si="19"/>
        <v>blank_30x30.png</v>
      </c>
    </row>
    <row r="184" spans="1:9" customFormat="1" ht="15" customHeight="1" x14ac:dyDescent="0.2">
      <c r="A184" t="s">
        <v>270</v>
      </c>
      <c r="B184" s="114">
        <v>42</v>
      </c>
      <c r="C184" s="114" t="s">
        <v>404</v>
      </c>
      <c r="D184" s="114" t="s">
        <v>404</v>
      </c>
      <c r="E184" s="114" t="s">
        <v>404</v>
      </c>
      <c r="F184" t="s">
        <v>355</v>
      </c>
      <c r="G184" t="str">
        <f t="shared" si="17"/>
        <v>blank_30x30.png</v>
      </c>
      <c r="H184" t="str">
        <f t="shared" si="18"/>
        <v>blank_30x30.png</v>
      </c>
      <c r="I184" t="str">
        <f t="shared" si="19"/>
        <v>blank_30x30.png</v>
      </c>
    </row>
    <row r="185" spans="1:9" customFormat="1" ht="15" customHeight="1" x14ac:dyDescent="0.2">
      <c r="A185" t="s">
        <v>270</v>
      </c>
      <c r="B185" s="114">
        <v>43</v>
      </c>
      <c r="C185" s="114" t="s">
        <v>405</v>
      </c>
      <c r="D185" s="114" t="s">
        <v>405</v>
      </c>
      <c r="E185" s="114" t="s">
        <v>405</v>
      </c>
      <c r="F185" t="s">
        <v>355</v>
      </c>
      <c r="G185" t="str">
        <f t="shared" si="17"/>
        <v>blank_30x30.png</v>
      </c>
      <c r="H185" t="str">
        <f t="shared" si="18"/>
        <v>blank_30x30.png</v>
      </c>
      <c r="I185" t="str">
        <f t="shared" si="19"/>
        <v>blank_30x30.png</v>
      </c>
    </row>
    <row r="186" spans="1:9" customFormat="1" ht="15" customHeight="1" x14ac:dyDescent="0.2">
      <c r="A186" t="s">
        <v>270</v>
      </c>
      <c r="B186" s="114">
        <v>44</v>
      </c>
      <c r="C186" s="114" t="s">
        <v>406</v>
      </c>
      <c r="D186" s="114" t="s">
        <v>406</v>
      </c>
      <c r="E186" s="114" t="s">
        <v>406</v>
      </c>
      <c r="F186" t="s">
        <v>355</v>
      </c>
      <c r="G186" t="str">
        <f t="shared" si="17"/>
        <v>blank_30x30.png</v>
      </c>
      <c r="H186" t="str">
        <f t="shared" si="18"/>
        <v>blank_30x30.png</v>
      </c>
      <c r="I186" t="str">
        <f t="shared" si="19"/>
        <v>blank_30x30.png</v>
      </c>
    </row>
    <row r="187" spans="1:9" customFormat="1" ht="15" customHeight="1" x14ac:dyDescent="0.2">
      <c r="A187" t="s">
        <v>270</v>
      </c>
      <c r="B187" s="114">
        <v>45</v>
      </c>
      <c r="C187" s="114" t="s">
        <v>407</v>
      </c>
      <c r="D187" s="114" t="s">
        <v>407</v>
      </c>
      <c r="E187" s="114" t="s">
        <v>407</v>
      </c>
      <c r="F187" t="s">
        <v>355</v>
      </c>
      <c r="G187" t="str">
        <f t="shared" si="17"/>
        <v>blank_30x30.png</v>
      </c>
      <c r="H187" t="str">
        <f t="shared" si="18"/>
        <v>blank_30x30.png</v>
      </c>
      <c r="I187" t="str">
        <f t="shared" si="19"/>
        <v>blank_30x30.png</v>
      </c>
    </row>
    <row r="188" spans="1:9" customFormat="1" ht="15" customHeight="1" x14ac:dyDescent="0.2">
      <c r="A188" t="s">
        <v>270</v>
      </c>
      <c r="B188" s="114">
        <v>46</v>
      </c>
      <c r="C188" s="114" t="s">
        <v>408</v>
      </c>
      <c r="D188" s="114" t="s">
        <v>408</v>
      </c>
      <c r="E188" s="114" t="s">
        <v>408</v>
      </c>
      <c r="F188" t="s">
        <v>355</v>
      </c>
      <c r="G188" t="str">
        <f t="shared" si="17"/>
        <v>blank_30x30.png</v>
      </c>
      <c r="H188" t="str">
        <f t="shared" si="18"/>
        <v>blank_30x30.png</v>
      </c>
      <c r="I188" t="str">
        <f t="shared" si="19"/>
        <v>blank_30x30.png</v>
      </c>
    </row>
    <row r="189" spans="1:9" customFormat="1" ht="15" customHeight="1" x14ac:dyDescent="0.2">
      <c r="A189" t="s">
        <v>270</v>
      </c>
      <c r="B189" s="114">
        <v>47</v>
      </c>
      <c r="C189" s="114" t="s">
        <v>409</v>
      </c>
      <c r="D189" s="114" t="s">
        <v>409</v>
      </c>
      <c r="E189" s="114" t="s">
        <v>409</v>
      </c>
      <c r="F189" t="s">
        <v>355</v>
      </c>
      <c r="G189" t="str">
        <f t="shared" si="17"/>
        <v>blank_30x30.png</v>
      </c>
      <c r="H189" t="str">
        <f t="shared" si="18"/>
        <v>blank_30x30.png</v>
      </c>
      <c r="I189" t="str">
        <f t="shared" si="19"/>
        <v>blank_30x30.png</v>
      </c>
    </row>
    <row r="190" spans="1:9" customFormat="1" ht="15" customHeight="1" x14ac:dyDescent="0.2">
      <c r="A190" t="s">
        <v>270</v>
      </c>
      <c r="B190" s="114">
        <v>48</v>
      </c>
      <c r="C190" s="114" t="s">
        <v>410</v>
      </c>
      <c r="D190" s="114" t="s">
        <v>410</v>
      </c>
      <c r="E190" s="114" t="s">
        <v>410</v>
      </c>
      <c r="F190" t="s">
        <v>355</v>
      </c>
      <c r="G190" t="str">
        <f t="shared" si="17"/>
        <v>blank_30x30.png</v>
      </c>
      <c r="H190" t="str">
        <f t="shared" si="18"/>
        <v>blank_30x30.png</v>
      </c>
      <c r="I190" t="str">
        <f t="shared" si="19"/>
        <v>blank_30x30.png</v>
      </c>
    </row>
    <row r="191" spans="1:9" customFormat="1" ht="15" customHeight="1" x14ac:dyDescent="0.2">
      <c r="A191" t="s">
        <v>270</v>
      </c>
      <c r="B191" s="114">
        <v>49</v>
      </c>
      <c r="C191" s="114" t="s">
        <v>411</v>
      </c>
      <c r="D191" s="114" t="s">
        <v>411</v>
      </c>
      <c r="E191" s="114" t="s">
        <v>411</v>
      </c>
      <c r="F191" t="s">
        <v>355</v>
      </c>
      <c r="G191" t="str">
        <f t="shared" si="17"/>
        <v>blank_30x30.png</v>
      </c>
      <c r="H191" t="str">
        <f t="shared" si="18"/>
        <v>blank_30x30.png</v>
      </c>
      <c r="I191" t="str">
        <f t="shared" si="19"/>
        <v>blank_30x30.png</v>
      </c>
    </row>
    <row r="192" spans="1:9" customFormat="1" ht="15" customHeight="1" x14ac:dyDescent="0.2">
      <c r="A192" t="s">
        <v>270</v>
      </c>
      <c r="B192" s="114">
        <v>50</v>
      </c>
      <c r="C192" s="114" t="s">
        <v>412</v>
      </c>
      <c r="D192" s="114" t="s">
        <v>412</v>
      </c>
      <c r="E192" s="114" t="s">
        <v>412</v>
      </c>
      <c r="F192" t="s">
        <v>355</v>
      </c>
      <c r="G192" t="str">
        <f t="shared" si="17"/>
        <v>blank_30x30.png</v>
      </c>
      <c r="H192" t="str">
        <f t="shared" si="18"/>
        <v>blank_30x30.png</v>
      </c>
      <c r="I192" t="str">
        <f t="shared" si="19"/>
        <v>blank_30x30.png</v>
      </c>
    </row>
    <row r="193" spans="1:9" customFormat="1" ht="15" customHeight="1" x14ac:dyDescent="0.2">
      <c r="A193" t="s">
        <v>270</v>
      </c>
      <c r="B193" s="114">
        <v>51</v>
      </c>
      <c r="C193" s="114" t="s">
        <v>413</v>
      </c>
      <c r="D193" s="114" t="s">
        <v>413</v>
      </c>
      <c r="E193" s="114" t="s">
        <v>413</v>
      </c>
      <c r="F193" t="s">
        <v>355</v>
      </c>
      <c r="G193" t="str">
        <f t="shared" si="17"/>
        <v>blank_30x30.png</v>
      </c>
      <c r="H193" t="str">
        <f t="shared" si="18"/>
        <v>blank_30x30.png</v>
      </c>
      <c r="I193" t="str">
        <f t="shared" si="19"/>
        <v>blank_30x30.png</v>
      </c>
    </row>
    <row r="194" spans="1:9" customFormat="1" ht="15" customHeight="1" x14ac:dyDescent="0.2">
      <c r="A194" t="s">
        <v>270</v>
      </c>
      <c r="B194" s="114">
        <v>52</v>
      </c>
      <c r="C194" s="114" t="s">
        <v>414</v>
      </c>
      <c r="D194" s="114" t="s">
        <v>414</v>
      </c>
      <c r="E194" s="114" t="s">
        <v>414</v>
      </c>
      <c r="F194" t="s">
        <v>355</v>
      </c>
      <c r="G194" t="str">
        <f t="shared" ref="G194:G257" si="20">IF(A194&lt;&gt;"", "blank_30x30.png","")</f>
        <v>blank_30x30.png</v>
      </c>
      <c r="H194" t="str">
        <f t="shared" si="18"/>
        <v>blank_30x30.png</v>
      </c>
      <c r="I194" t="str">
        <f t="shared" si="19"/>
        <v>blank_30x30.png</v>
      </c>
    </row>
    <row r="195" spans="1:9" customFormat="1" ht="15" customHeight="1" x14ac:dyDescent="0.2">
      <c r="A195" t="s">
        <v>270</v>
      </c>
      <c r="B195" s="114">
        <v>53</v>
      </c>
      <c r="C195" s="114" t="s">
        <v>415</v>
      </c>
      <c r="D195" s="114" t="s">
        <v>415</v>
      </c>
      <c r="E195" s="114" t="s">
        <v>415</v>
      </c>
      <c r="F195" t="s">
        <v>355</v>
      </c>
      <c r="G195" t="str">
        <f t="shared" si="20"/>
        <v>blank_30x30.png</v>
      </c>
      <c r="H195" t="str">
        <f t="shared" ref="H195:H258" si="21">IF(A195&lt;&gt;"", "blank_30x30.png","")</f>
        <v>blank_30x30.png</v>
      </c>
      <c r="I195" t="str">
        <f t="shared" ref="I195:I258" si="22">IF(A195&lt;&gt;"", "blank_30x30.png","")</f>
        <v>blank_30x30.png</v>
      </c>
    </row>
    <row r="196" spans="1:9" customFormat="1" ht="15" customHeight="1" x14ac:dyDescent="0.2">
      <c r="A196" t="s">
        <v>270</v>
      </c>
      <c r="B196" s="114">
        <v>54</v>
      </c>
      <c r="C196" s="114" t="s">
        <v>416</v>
      </c>
      <c r="D196" s="114" t="s">
        <v>416</v>
      </c>
      <c r="E196" s="114" t="s">
        <v>416</v>
      </c>
      <c r="F196" t="s">
        <v>355</v>
      </c>
      <c r="G196" t="str">
        <f t="shared" si="20"/>
        <v>blank_30x30.png</v>
      </c>
      <c r="H196" t="str">
        <f t="shared" si="21"/>
        <v>blank_30x30.png</v>
      </c>
      <c r="I196" t="str">
        <f t="shared" si="22"/>
        <v>blank_30x30.png</v>
      </c>
    </row>
    <row r="197" spans="1:9" customFormat="1" ht="15" customHeight="1" x14ac:dyDescent="0.2">
      <c r="A197" t="s">
        <v>270</v>
      </c>
      <c r="B197" s="114">
        <v>55</v>
      </c>
      <c r="C197" s="114" t="s">
        <v>417</v>
      </c>
      <c r="D197" s="114" t="s">
        <v>417</v>
      </c>
      <c r="E197" s="114" t="s">
        <v>417</v>
      </c>
      <c r="F197" t="s">
        <v>355</v>
      </c>
      <c r="G197" t="str">
        <f t="shared" si="20"/>
        <v>blank_30x30.png</v>
      </c>
      <c r="H197" t="str">
        <f t="shared" si="21"/>
        <v>blank_30x30.png</v>
      </c>
      <c r="I197" t="str">
        <f t="shared" si="22"/>
        <v>blank_30x30.png</v>
      </c>
    </row>
    <row r="198" spans="1:9" customFormat="1" ht="15" customHeight="1" x14ac:dyDescent="0.2">
      <c r="A198" t="s">
        <v>270</v>
      </c>
      <c r="B198" s="114">
        <v>56</v>
      </c>
      <c r="C198" s="114" t="s">
        <v>418</v>
      </c>
      <c r="D198" s="114" t="s">
        <v>418</v>
      </c>
      <c r="E198" s="114" t="s">
        <v>418</v>
      </c>
      <c r="F198" t="s">
        <v>355</v>
      </c>
      <c r="G198" t="str">
        <f t="shared" si="20"/>
        <v>blank_30x30.png</v>
      </c>
      <c r="H198" t="str">
        <f t="shared" si="21"/>
        <v>blank_30x30.png</v>
      </c>
      <c r="I198" t="str">
        <f t="shared" si="22"/>
        <v>blank_30x30.png</v>
      </c>
    </row>
    <row r="199" spans="1:9" customFormat="1" ht="15" customHeight="1" x14ac:dyDescent="0.2">
      <c r="A199" t="s">
        <v>270</v>
      </c>
      <c r="B199" s="114">
        <v>57</v>
      </c>
      <c r="C199" s="114" t="s">
        <v>419</v>
      </c>
      <c r="D199" s="114" t="s">
        <v>419</v>
      </c>
      <c r="E199" s="114" t="s">
        <v>419</v>
      </c>
      <c r="F199" t="s">
        <v>355</v>
      </c>
      <c r="G199" t="str">
        <f t="shared" si="20"/>
        <v>blank_30x30.png</v>
      </c>
      <c r="H199" t="str">
        <f t="shared" si="21"/>
        <v>blank_30x30.png</v>
      </c>
      <c r="I199" t="str">
        <f t="shared" si="22"/>
        <v>blank_30x30.png</v>
      </c>
    </row>
    <row r="200" spans="1:9" customFormat="1" ht="15" customHeight="1" x14ac:dyDescent="0.2">
      <c r="A200" t="s">
        <v>270</v>
      </c>
      <c r="B200" s="114">
        <v>58</v>
      </c>
      <c r="C200" s="114" t="s">
        <v>420</v>
      </c>
      <c r="D200" s="114" t="s">
        <v>420</v>
      </c>
      <c r="E200" s="114" t="s">
        <v>420</v>
      </c>
      <c r="F200" t="s">
        <v>355</v>
      </c>
      <c r="G200" t="str">
        <f t="shared" si="20"/>
        <v>blank_30x30.png</v>
      </c>
      <c r="H200" t="str">
        <f t="shared" si="21"/>
        <v>blank_30x30.png</v>
      </c>
      <c r="I200" t="str">
        <f t="shared" si="22"/>
        <v>blank_30x30.png</v>
      </c>
    </row>
    <row r="201" spans="1:9" customFormat="1" ht="15" customHeight="1" x14ac:dyDescent="0.2">
      <c r="A201" t="s">
        <v>270</v>
      </c>
      <c r="B201" s="114">
        <v>59</v>
      </c>
      <c r="C201" s="114" t="s">
        <v>421</v>
      </c>
      <c r="D201" s="114" t="s">
        <v>421</v>
      </c>
      <c r="E201" s="114" t="s">
        <v>421</v>
      </c>
      <c r="F201" t="s">
        <v>357</v>
      </c>
      <c r="G201" t="str">
        <f t="shared" si="20"/>
        <v>blank_30x30.png</v>
      </c>
      <c r="H201" t="str">
        <f t="shared" si="21"/>
        <v>blank_30x30.png</v>
      </c>
      <c r="I201" t="str">
        <f t="shared" si="22"/>
        <v>blank_30x30.png</v>
      </c>
    </row>
    <row r="202" spans="1:9" customFormat="1" ht="15" customHeight="1" x14ac:dyDescent="0.2">
      <c r="A202" t="s">
        <v>270</v>
      </c>
      <c r="B202" s="114">
        <v>60</v>
      </c>
      <c r="C202" s="114" t="s">
        <v>422</v>
      </c>
      <c r="D202" s="114" t="s">
        <v>422</v>
      </c>
      <c r="E202" s="114" t="s">
        <v>422</v>
      </c>
      <c r="F202" t="s">
        <v>357</v>
      </c>
      <c r="G202" t="str">
        <f t="shared" si="20"/>
        <v>blank_30x30.png</v>
      </c>
      <c r="H202" t="str">
        <f t="shared" si="21"/>
        <v>blank_30x30.png</v>
      </c>
      <c r="I202" t="str">
        <f t="shared" si="22"/>
        <v>blank_30x30.png</v>
      </c>
    </row>
    <row r="203" spans="1:9" customFormat="1" ht="15" customHeight="1" x14ac:dyDescent="0.2">
      <c r="A203" t="s">
        <v>270</v>
      </c>
      <c r="B203" s="114">
        <v>61</v>
      </c>
      <c r="C203" s="114" t="s">
        <v>423</v>
      </c>
      <c r="D203" s="114" t="s">
        <v>423</v>
      </c>
      <c r="E203" s="114" t="s">
        <v>423</v>
      </c>
      <c r="F203" t="s">
        <v>357</v>
      </c>
      <c r="G203" t="str">
        <f t="shared" si="20"/>
        <v>blank_30x30.png</v>
      </c>
      <c r="H203" t="str">
        <f t="shared" si="21"/>
        <v>blank_30x30.png</v>
      </c>
      <c r="I203" t="str">
        <f t="shared" si="22"/>
        <v>blank_30x30.png</v>
      </c>
    </row>
    <row r="204" spans="1:9" customFormat="1" ht="15" customHeight="1" x14ac:dyDescent="0.2">
      <c r="A204" t="s">
        <v>270</v>
      </c>
      <c r="B204" s="114">
        <v>62</v>
      </c>
      <c r="C204" s="114" t="s">
        <v>424</v>
      </c>
      <c r="D204" s="114" t="s">
        <v>424</v>
      </c>
      <c r="E204" s="114" t="s">
        <v>424</v>
      </c>
      <c r="F204" t="s">
        <v>357</v>
      </c>
      <c r="G204" t="str">
        <f t="shared" si="20"/>
        <v>blank_30x30.png</v>
      </c>
      <c r="H204" t="str">
        <f t="shared" si="21"/>
        <v>blank_30x30.png</v>
      </c>
      <c r="I204" t="str">
        <f t="shared" si="22"/>
        <v>blank_30x30.png</v>
      </c>
    </row>
    <row r="205" spans="1:9" customFormat="1" ht="15" customHeight="1" x14ac:dyDescent="0.2">
      <c r="A205" t="s">
        <v>270</v>
      </c>
      <c r="B205" s="114">
        <v>63</v>
      </c>
      <c r="C205" s="114" t="s">
        <v>425</v>
      </c>
      <c r="D205" s="114" t="s">
        <v>425</v>
      </c>
      <c r="E205" s="114" t="s">
        <v>425</v>
      </c>
      <c r="F205" t="s">
        <v>357</v>
      </c>
      <c r="G205" t="str">
        <f t="shared" si="20"/>
        <v>blank_30x30.png</v>
      </c>
      <c r="H205" t="str">
        <f t="shared" si="21"/>
        <v>blank_30x30.png</v>
      </c>
      <c r="I205" t="str">
        <f t="shared" si="22"/>
        <v>blank_30x30.png</v>
      </c>
    </row>
    <row r="206" spans="1:9" customFormat="1" ht="15" customHeight="1" x14ac:dyDescent="0.2">
      <c r="A206" t="s">
        <v>270</v>
      </c>
      <c r="B206" s="114">
        <v>64</v>
      </c>
      <c r="C206" s="114" t="s">
        <v>426</v>
      </c>
      <c r="D206" s="114" t="s">
        <v>426</v>
      </c>
      <c r="E206" s="114" t="s">
        <v>426</v>
      </c>
      <c r="F206" t="s">
        <v>357</v>
      </c>
      <c r="G206" t="str">
        <f t="shared" si="20"/>
        <v>blank_30x30.png</v>
      </c>
      <c r="H206" t="str">
        <f t="shared" si="21"/>
        <v>blank_30x30.png</v>
      </c>
      <c r="I206" t="str">
        <f t="shared" si="22"/>
        <v>blank_30x30.png</v>
      </c>
    </row>
    <row r="207" spans="1:9" customFormat="1" ht="15" customHeight="1" x14ac:dyDescent="0.2">
      <c r="A207" t="s">
        <v>270</v>
      </c>
      <c r="B207" s="114">
        <v>65</v>
      </c>
      <c r="C207" s="114" t="s">
        <v>427</v>
      </c>
      <c r="D207" s="114" t="s">
        <v>427</v>
      </c>
      <c r="E207" s="114" t="s">
        <v>427</v>
      </c>
      <c r="F207" t="s">
        <v>357</v>
      </c>
      <c r="G207" t="str">
        <f t="shared" si="20"/>
        <v>blank_30x30.png</v>
      </c>
      <c r="H207" t="str">
        <f t="shared" si="21"/>
        <v>blank_30x30.png</v>
      </c>
      <c r="I207" t="str">
        <f t="shared" si="22"/>
        <v>blank_30x30.png</v>
      </c>
    </row>
    <row r="208" spans="1:9" customFormat="1" ht="15" customHeight="1" x14ac:dyDescent="0.2">
      <c r="A208" t="s">
        <v>270</v>
      </c>
      <c r="B208" s="114">
        <v>66</v>
      </c>
      <c r="C208" s="114" t="s">
        <v>428</v>
      </c>
      <c r="D208" s="114" t="s">
        <v>428</v>
      </c>
      <c r="E208" s="114" t="s">
        <v>428</v>
      </c>
      <c r="F208" t="s">
        <v>357</v>
      </c>
      <c r="G208" t="str">
        <f t="shared" si="20"/>
        <v>blank_30x30.png</v>
      </c>
      <c r="H208" t="str">
        <f t="shared" si="21"/>
        <v>blank_30x30.png</v>
      </c>
      <c r="I208" t="str">
        <f t="shared" si="22"/>
        <v>blank_30x30.png</v>
      </c>
    </row>
    <row r="209" spans="1:9" customFormat="1" ht="15" customHeight="1" x14ac:dyDescent="0.2">
      <c r="A209" t="s">
        <v>270</v>
      </c>
      <c r="B209" s="114">
        <v>67</v>
      </c>
      <c r="C209" s="114" t="s">
        <v>429</v>
      </c>
      <c r="D209" s="114" t="s">
        <v>429</v>
      </c>
      <c r="E209" s="114" t="s">
        <v>429</v>
      </c>
      <c r="F209" t="s">
        <v>357</v>
      </c>
      <c r="G209" t="str">
        <f t="shared" si="20"/>
        <v>blank_30x30.png</v>
      </c>
      <c r="H209" t="str">
        <f t="shared" si="21"/>
        <v>blank_30x30.png</v>
      </c>
      <c r="I209" t="str">
        <f t="shared" si="22"/>
        <v>blank_30x30.png</v>
      </c>
    </row>
    <row r="210" spans="1:9" customFormat="1" ht="15" customHeight="1" x14ac:dyDescent="0.2">
      <c r="A210" t="s">
        <v>270</v>
      </c>
      <c r="B210" s="114">
        <v>68</v>
      </c>
      <c r="C210" s="114" t="s">
        <v>430</v>
      </c>
      <c r="D210" s="114" t="s">
        <v>430</v>
      </c>
      <c r="E210" s="114" t="s">
        <v>430</v>
      </c>
      <c r="F210" t="s">
        <v>357</v>
      </c>
      <c r="G210" t="str">
        <f t="shared" si="20"/>
        <v>blank_30x30.png</v>
      </c>
      <c r="H210" t="str">
        <f t="shared" si="21"/>
        <v>blank_30x30.png</v>
      </c>
      <c r="I210" t="str">
        <f t="shared" si="22"/>
        <v>blank_30x30.png</v>
      </c>
    </row>
    <row r="211" spans="1:9" customFormat="1" ht="15" customHeight="1" x14ac:dyDescent="0.2">
      <c r="A211" t="s">
        <v>270</v>
      </c>
      <c r="B211" s="114">
        <v>69</v>
      </c>
      <c r="C211" s="114" t="s">
        <v>431</v>
      </c>
      <c r="D211" s="114" t="s">
        <v>431</v>
      </c>
      <c r="E211" s="114" t="s">
        <v>431</v>
      </c>
      <c r="F211" t="s">
        <v>357</v>
      </c>
      <c r="G211" t="str">
        <f t="shared" si="20"/>
        <v>blank_30x30.png</v>
      </c>
      <c r="H211" t="str">
        <f t="shared" si="21"/>
        <v>blank_30x30.png</v>
      </c>
      <c r="I211" t="str">
        <f t="shared" si="22"/>
        <v>blank_30x30.png</v>
      </c>
    </row>
    <row r="212" spans="1:9" customFormat="1" ht="15" customHeight="1" x14ac:dyDescent="0.2">
      <c r="A212" t="s">
        <v>270</v>
      </c>
      <c r="B212" s="114">
        <v>70</v>
      </c>
      <c r="C212" s="114" t="s">
        <v>432</v>
      </c>
      <c r="D212" s="114" t="s">
        <v>432</v>
      </c>
      <c r="E212" s="114" t="s">
        <v>432</v>
      </c>
      <c r="F212" t="s">
        <v>357</v>
      </c>
      <c r="G212" t="str">
        <f t="shared" si="20"/>
        <v>blank_30x30.png</v>
      </c>
      <c r="H212" t="str">
        <f t="shared" si="21"/>
        <v>blank_30x30.png</v>
      </c>
      <c r="I212" t="str">
        <f t="shared" si="22"/>
        <v>blank_30x30.png</v>
      </c>
    </row>
    <row r="213" spans="1:9" customFormat="1" ht="15" customHeight="1" x14ac:dyDescent="0.2">
      <c r="A213" t="s">
        <v>270</v>
      </c>
      <c r="B213" s="114">
        <v>71</v>
      </c>
      <c r="C213" s="114" t="s">
        <v>433</v>
      </c>
      <c r="D213" s="114" t="s">
        <v>433</v>
      </c>
      <c r="E213" s="114" t="s">
        <v>433</v>
      </c>
      <c r="F213" t="s">
        <v>357</v>
      </c>
      <c r="G213" t="str">
        <f t="shared" si="20"/>
        <v>blank_30x30.png</v>
      </c>
      <c r="H213" t="str">
        <f t="shared" si="21"/>
        <v>blank_30x30.png</v>
      </c>
      <c r="I213" t="str">
        <f t="shared" si="22"/>
        <v>blank_30x30.png</v>
      </c>
    </row>
    <row r="214" spans="1:9" customFormat="1" ht="15" customHeight="1" x14ac:dyDescent="0.2">
      <c r="A214" t="s">
        <v>270</v>
      </c>
      <c r="B214" s="114">
        <v>72</v>
      </c>
      <c r="C214" s="114" t="s">
        <v>434</v>
      </c>
      <c r="D214" s="114" t="s">
        <v>434</v>
      </c>
      <c r="E214" s="114" t="s">
        <v>434</v>
      </c>
      <c r="F214" t="s">
        <v>357</v>
      </c>
      <c r="G214" t="str">
        <f t="shared" si="20"/>
        <v>blank_30x30.png</v>
      </c>
      <c r="H214" t="str">
        <f t="shared" si="21"/>
        <v>blank_30x30.png</v>
      </c>
      <c r="I214" t="str">
        <f t="shared" si="22"/>
        <v>blank_30x30.png</v>
      </c>
    </row>
    <row r="215" spans="1:9" customFormat="1" ht="15" customHeight="1" x14ac:dyDescent="0.2">
      <c r="A215" t="s">
        <v>270</v>
      </c>
      <c r="B215" s="114">
        <v>73</v>
      </c>
      <c r="C215" s="114" t="s">
        <v>435</v>
      </c>
      <c r="D215" s="114" t="s">
        <v>435</v>
      </c>
      <c r="E215" s="114" t="s">
        <v>435</v>
      </c>
      <c r="F215" t="s">
        <v>357</v>
      </c>
      <c r="G215" t="str">
        <f t="shared" si="20"/>
        <v>blank_30x30.png</v>
      </c>
      <c r="H215" t="str">
        <f t="shared" si="21"/>
        <v>blank_30x30.png</v>
      </c>
      <c r="I215" t="str">
        <f t="shared" si="22"/>
        <v>blank_30x30.png</v>
      </c>
    </row>
    <row r="216" spans="1:9" customFormat="1" ht="15" customHeight="1" x14ac:dyDescent="0.2">
      <c r="A216" t="s">
        <v>270</v>
      </c>
      <c r="B216" s="114">
        <v>74</v>
      </c>
      <c r="C216" s="114" t="s">
        <v>436</v>
      </c>
      <c r="D216" s="114" t="s">
        <v>436</v>
      </c>
      <c r="E216" s="114" t="s">
        <v>436</v>
      </c>
      <c r="F216" t="s">
        <v>357</v>
      </c>
      <c r="G216" t="str">
        <f t="shared" si="20"/>
        <v>blank_30x30.png</v>
      </c>
      <c r="H216" t="str">
        <f t="shared" si="21"/>
        <v>blank_30x30.png</v>
      </c>
      <c r="I216" t="str">
        <f t="shared" si="22"/>
        <v>blank_30x30.png</v>
      </c>
    </row>
    <row r="217" spans="1:9" customFormat="1" ht="15" customHeight="1" x14ac:dyDescent="0.2">
      <c r="A217" t="s">
        <v>270</v>
      </c>
      <c r="B217" s="114">
        <v>75</v>
      </c>
      <c r="C217" s="114" t="s">
        <v>437</v>
      </c>
      <c r="D217" s="114" t="s">
        <v>437</v>
      </c>
      <c r="E217" s="114" t="s">
        <v>437</v>
      </c>
      <c r="F217" t="s">
        <v>357</v>
      </c>
      <c r="G217" t="str">
        <f t="shared" si="20"/>
        <v>blank_30x30.png</v>
      </c>
      <c r="H217" t="str">
        <f t="shared" si="21"/>
        <v>blank_30x30.png</v>
      </c>
      <c r="I217" t="str">
        <f t="shared" si="22"/>
        <v>blank_30x30.png</v>
      </c>
    </row>
    <row r="218" spans="1:9" customFormat="1" ht="15" customHeight="1" x14ac:dyDescent="0.2">
      <c r="A218" t="s">
        <v>270</v>
      </c>
      <c r="B218" s="114">
        <v>76</v>
      </c>
      <c r="C218" s="114" t="s">
        <v>438</v>
      </c>
      <c r="D218" s="114" t="s">
        <v>438</v>
      </c>
      <c r="E218" s="114" t="s">
        <v>438</v>
      </c>
      <c r="F218" t="s">
        <v>357</v>
      </c>
      <c r="G218" t="str">
        <f t="shared" si="20"/>
        <v>blank_30x30.png</v>
      </c>
      <c r="H218" t="str">
        <f t="shared" si="21"/>
        <v>blank_30x30.png</v>
      </c>
      <c r="I218" t="str">
        <f t="shared" si="22"/>
        <v>blank_30x30.png</v>
      </c>
    </row>
    <row r="219" spans="1:9" customFormat="1" ht="15" customHeight="1" x14ac:dyDescent="0.2">
      <c r="A219" t="s">
        <v>270</v>
      </c>
      <c r="B219" s="114">
        <v>77</v>
      </c>
      <c r="C219" s="114" t="s">
        <v>439</v>
      </c>
      <c r="D219" s="114" t="s">
        <v>439</v>
      </c>
      <c r="E219" s="114" t="s">
        <v>439</v>
      </c>
      <c r="F219" t="s">
        <v>357</v>
      </c>
      <c r="G219" t="str">
        <f t="shared" si="20"/>
        <v>blank_30x30.png</v>
      </c>
      <c r="H219" t="str">
        <f t="shared" si="21"/>
        <v>blank_30x30.png</v>
      </c>
      <c r="I219" t="str">
        <f t="shared" si="22"/>
        <v>blank_30x30.png</v>
      </c>
    </row>
    <row r="220" spans="1:9" customFormat="1" ht="15" customHeight="1" x14ac:dyDescent="0.2">
      <c r="A220" t="s">
        <v>270</v>
      </c>
      <c r="B220" s="114">
        <v>78</v>
      </c>
      <c r="C220" s="114" t="s">
        <v>440</v>
      </c>
      <c r="D220" s="114" t="s">
        <v>440</v>
      </c>
      <c r="E220" s="114" t="s">
        <v>440</v>
      </c>
      <c r="F220" t="s">
        <v>357</v>
      </c>
      <c r="G220" t="str">
        <f t="shared" si="20"/>
        <v>blank_30x30.png</v>
      </c>
      <c r="H220" t="str">
        <f t="shared" si="21"/>
        <v>blank_30x30.png</v>
      </c>
      <c r="I220" t="str">
        <f t="shared" si="22"/>
        <v>blank_30x30.png</v>
      </c>
    </row>
    <row r="221" spans="1:9" customFormat="1" ht="15" customHeight="1" x14ac:dyDescent="0.2">
      <c r="A221" t="s">
        <v>270</v>
      </c>
      <c r="B221" s="114">
        <v>79</v>
      </c>
      <c r="C221" s="114" t="s">
        <v>441</v>
      </c>
      <c r="D221" s="114" t="s">
        <v>441</v>
      </c>
      <c r="E221" s="114" t="s">
        <v>441</v>
      </c>
      <c r="F221" t="s">
        <v>357</v>
      </c>
      <c r="G221" t="str">
        <f t="shared" si="20"/>
        <v>blank_30x30.png</v>
      </c>
      <c r="H221" t="str">
        <f t="shared" si="21"/>
        <v>blank_30x30.png</v>
      </c>
      <c r="I221" t="str">
        <f t="shared" si="22"/>
        <v>blank_30x30.png</v>
      </c>
    </row>
    <row r="222" spans="1:9" customFormat="1" ht="15" customHeight="1" x14ac:dyDescent="0.2">
      <c r="A222" t="s">
        <v>270</v>
      </c>
      <c r="B222" s="114">
        <v>80</v>
      </c>
      <c r="C222" s="114" t="s">
        <v>442</v>
      </c>
      <c r="D222" s="114" t="s">
        <v>442</v>
      </c>
      <c r="E222" s="114" t="s">
        <v>442</v>
      </c>
      <c r="F222" t="s">
        <v>357</v>
      </c>
      <c r="G222" t="str">
        <f t="shared" si="20"/>
        <v>blank_30x30.png</v>
      </c>
      <c r="H222" t="str">
        <f t="shared" si="21"/>
        <v>blank_30x30.png</v>
      </c>
      <c r="I222" t="str">
        <f t="shared" si="22"/>
        <v>blank_30x30.png</v>
      </c>
    </row>
    <row r="223" spans="1:9" customFormat="1" ht="15" customHeight="1" x14ac:dyDescent="0.2">
      <c r="A223" t="s">
        <v>270</v>
      </c>
      <c r="B223" s="114">
        <v>81</v>
      </c>
      <c r="C223" s="114" t="s">
        <v>443</v>
      </c>
      <c r="D223" s="114" t="s">
        <v>443</v>
      </c>
      <c r="E223" s="114" t="s">
        <v>443</v>
      </c>
      <c r="F223" t="s">
        <v>357</v>
      </c>
      <c r="G223" t="str">
        <f t="shared" si="20"/>
        <v>blank_30x30.png</v>
      </c>
      <c r="H223" t="str">
        <f t="shared" si="21"/>
        <v>blank_30x30.png</v>
      </c>
      <c r="I223" t="str">
        <f t="shared" si="22"/>
        <v>blank_30x30.png</v>
      </c>
    </row>
    <row r="224" spans="1:9" customFormat="1" ht="15" customHeight="1" x14ac:dyDescent="0.2">
      <c r="A224" t="s">
        <v>270</v>
      </c>
      <c r="B224" s="114">
        <v>82</v>
      </c>
      <c r="C224" s="114" t="s">
        <v>444</v>
      </c>
      <c r="D224" s="114" t="s">
        <v>444</v>
      </c>
      <c r="E224" s="114" t="s">
        <v>444</v>
      </c>
      <c r="F224" t="s">
        <v>357</v>
      </c>
      <c r="G224" t="str">
        <f t="shared" si="20"/>
        <v>blank_30x30.png</v>
      </c>
      <c r="H224" t="str">
        <f t="shared" si="21"/>
        <v>blank_30x30.png</v>
      </c>
      <c r="I224" t="str">
        <f t="shared" si="22"/>
        <v>blank_30x30.png</v>
      </c>
    </row>
    <row r="225" spans="1:9" customFormat="1" ht="15" customHeight="1" x14ac:dyDescent="0.2">
      <c r="A225" t="s">
        <v>270</v>
      </c>
      <c r="B225" s="114">
        <v>83</v>
      </c>
      <c r="C225" s="114" t="s">
        <v>445</v>
      </c>
      <c r="D225" s="114" t="s">
        <v>445</v>
      </c>
      <c r="E225" s="114" t="s">
        <v>445</v>
      </c>
      <c r="F225" t="s">
        <v>357</v>
      </c>
      <c r="G225" t="str">
        <f t="shared" si="20"/>
        <v>blank_30x30.png</v>
      </c>
      <c r="H225" t="str">
        <f t="shared" si="21"/>
        <v>blank_30x30.png</v>
      </c>
      <c r="I225" t="str">
        <f t="shared" si="22"/>
        <v>blank_30x30.png</v>
      </c>
    </row>
    <row r="226" spans="1:9" customFormat="1" ht="15" customHeight="1" x14ac:dyDescent="0.2">
      <c r="A226" t="s">
        <v>270</v>
      </c>
      <c r="B226" s="114">
        <v>84</v>
      </c>
      <c r="C226" s="114" t="s">
        <v>446</v>
      </c>
      <c r="D226" s="114" t="s">
        <v>446</v>
      </c>
      <c r="E226" s="114" t="s">
        <v>446</v>
      </c>
      <c r="F226" t="s">
        <v>357</v>
      </c>
      <c r="G226" t="str">
        <f t="shared" si="20"/>
        <v>blank_30x30.png</v>
      </c>
      <c r="H226" t="str">
        <f t="shared" si="21"/>
        <v>blank_30x30.png</v>
      </c>
      <c r="I226" t="str">
        <f t="shared" si="22"/>
        <v>blank_30x30.png</v>
      </c>
    </row>
    <row r="227" spans="1:9" customFormat="1" ht="15" customHeight="1" x14ac:dyDescent="0.2">
      <c r="A227" t="s">
        <v>270</v>
      </c>
      <c r="B227" s="114">
        <v>85</v>
      </c>
      <c r="C227" s="114" t="s">
        <v>447</v>
      </c>
      <c r="D227" s="114" t="s">
        <v>447</v>
      </c>
      <c r="E227" s="114" t="s">
        <v>447</v>
      </c>
      <c r="F227" t="s">
        <v>357</v>
      </c>
      <c r="G227" t="str">
        <f t="shared" si="20"/>
        <v>blank_30x30.png</v>
      </c>
      <c r="H227" t="str">
        <f t="shared" si="21"/>
        <v>blank_30x30.png</v>
      </c>
      <c r="I227" t="str">
        <f t="shared" si="22"/>
        <v>blank_30x30.png</v>
      </c>
    </row>
    <row r="228" spans="1:9" customFormat="1" ht="15" customHeight="1" x14ac:dyDescent="0.2">
      <c r="A228" t="s">
        <v>270</v>
      </c>
      <c r="B228" s="114">
        <v>86</v>
      </c>
      <c r="C228" s="114" t="s">
        <v>448</v>
      </c>
      <c r="D228" s="114" t="s">
        <v>448</v>
      </c>
      <c r="E228" s="114" t="s">
        <v>448</v>
      </c>
      <c r="F228" t="s">
        <v>357</v>
      </c>
      <c r="G228" t="str">
        <f t="shared" si="20"/>
        <v>blank_30x30.png</v>
      </c>
      <c r="H228" t="str">
        <f t="shared" si="21"/>
        <v>blank_30x30.png</v>
      </c>
      <c r="I228" t="str">
        <f t="shared" si="22"/>
        <v>blank_30x30.png</v>
      </c>
    </row>
    <row r="229" spans="1:9" customFormat="1" ht="15" customHeight="1" x14ac:dyDescent="0.2">
      <c r="A229" t="s">
        <v>270</v>
      </c>
      <c r="B229" s="114">
        <v>87</v>
      </c>
      <c r="C229" s="114" t="s">
        <v>449</v>
      </c>
      <c r="D229" s="114" t="s">
        <v>449</v>
      </c>
      <c r="E229" s="114" t="s">
        <v>449</v>
      </c>
      <c r="F229" t="s">
        <v>357</v>
      </c>
      <c r="G229" t="str">
        <f t="shared" si="20"/>
        <v>blank_30x30.png</v>
      </c>
      <c r="H229" t="str">
        <f t="shared" si="21"/>
        <v>blank_30x30.png</v>
      </c>
      <c r="I229" t="str">
        <f t="shared" si="22"/>
        <v>blank_30x30.png</v>
      </c>
    </row>
    <row r="230" spans="1:9" customFormat="1" ht="15" customHeight="1" x14ac:dyDescent="0.2">
      <c r="A230" t="s">
        <v>270</v>
      </c>
      <c r="B230" s="114">
        <v>88</v>
      </c>
      <c r="C230" s="114" t="s">
        <v>450</v>
      </c>
      <c r="D230" s="114" t="s">
        <v>450</v>
      </c>
      <c r="E230" s="114" t="s">
        <v>450</v>
      </c>
      <c r="F230" t="s">
        <v>357</v>
      </c>
      <c r="G230" t="str">
        <f t="shared" si="20"/>
        <v>blank_30x30.png</v>
      </c>
      <c r="H230" t="str">
        <f t="shared" si="21"/>
        <v>blank_30x30.png</v>
      </c>
      <c r="I230" t="str">
        <f t="shared" si="22"/>
        <v>blank_30x30.png</v>
      </c>
    </row>
    <row r="231" spans="1:9" customFormat="1" ht="15" customHeight="1" x14ac:dyDescent="0.2">
      <c r="A231" t="s">
        <v>270</v>
      </c>
      <c r="B231" s="114">
        <v>89</v>
      </c>
      <c r="C231" s="114" t="s">
        <v>451</v>
      </c>
      <c r="D231" s="114" t="s">
        <v>451</v>
      </c>
      <c r="E231" s="114" t="s">
        <v>451</v>
      </c>
      <c r="F231" t="s">
        <v>357</v>
      </c>
      <c r="G231" t="str">
        <f t="shared" si="20"/>
        <v>blank_30x30.png</v>
      </c>
      <c r="H231" t="str">
        <f t="shared" si="21"/>
        <v>blank_30x30.png</v>
      </c>
      <c r="I231" t="str">
        <f t="shared" si="22"/>
        <v>blank_30x30.png</v>
      </c>
    </row>
    <row r="232" spans="1:9" customFormat="1" ht="15" customHeight="1" x14ac:dyDescent="0.2">
      <c r="A232" t="s">
        <v>270</v>
      </c>
      <c r="B232" s="114">
        <v>90</v>
      </c>
      <c r="C232" s="114" t="s">
        <v>452</v>
      </c>
      <c r="D232" s="114" t="s">
        <v>452</v>
      </c>
      <c r="E232" s="114" t="s">
        <v>452</v>
      </c>
      <c r="F232" t="s">
        <v>357</v>
      </c>
      <c r="G232" t="str">
        <f t="shared" si="20"/>
        <v>blank_30x30.png</v>
      </c>
      <c r="H232" t="str">
        <f t="shared" si="21"/>
        <v>blank_30x30.png</v>
      </c>
      <c r="I232" t="str">
        <f t="shared" si="22"/>
        <v>blank_30x30.png</v>
      </c>
    </row>
    <row r="233" spans="1:9" customFormat="1" ht="15" customHeight="1" x14ac:dyDescent="0.2">
      <c r="A233" t="s">
        <v>270</v>
      </c>
      <c r="B233" s="114">
        <v>91</v>
      </c>
      <c r="C233" s="114" t="s">
        <v>453</v>
      </c>
      <c r="D233" s="114" t="s">
        <v>453</v>
      </c>
      <c r="E233" s="114" t="s">
        <v>453</v>
      </c>
      <c r="F233" t="s">
        <v>357</v>
      </c>
      <c r="G233" t="str">
        <f t="shared" si="20"/>
        <v>blank_30x30.png</v>
      </c>
      <c r="H233" t="str">
        <f t="shared" si="21"/>
        <v>blank_30x30.png</v>
      </c>
      <c r="I233" t="str">
        <f t="shared" si="22"/>
        <v>blank_30x30.png</v>
      </c>
    </row>
    <row r="234" spans="1:9" customFormat="1" ht="15" customHeight="1" x14ac:dyDescent="0.2">
      <c r="A234" t="s">
        <v>270</v>
      </c>
      <c r="B234" s="114">
        <v>92</v>
      </c>
      <c r="C234" s="114" t="s">
        <v>454</v>
      </c>
      <c r="D234" s="114" t="s">
        <v>454</v>
      </c>
      <c r="E234" s="114" t="s">
        <v>454</v>
      </c>
      <c r="F234" t="s">
        <v>357</v>
      </c>
      <c r="G234" t="str">
        <f t="shared" si="20"/>
        <v>blank_30x30.png</v>
      </c>
      <c r="H234" t="str">
        <f t="shared" si="21"/>
        <v>blank_30x30.png</v>
      </c>
      <c r="I234" t="str">
        <f t="shared" si="22"/>
        <v>blank_30x30.png</v>
      </c>
    </row>
    <row r="235" spans="1:9" customFormat="1" ht="15" customHeight="1" x14ac:dyDescent="0.2">
      <c r="A235" t="s">
        <v>270</v>
      </c>
      <c r="B235" s="114">
        <v>93</v>
      </c>
      <c r="C235" s="114" t="s">
        <v>455</v>
      </c>
      <c r="D235" s="114" t="s">
        <v>455</v>
      </c>
      <c r="E235" s="114" t="s">
        <v>455</v>
      </c>
      <c r="F235" t="s">
        <v>357</v>
      </c>
      <c r="G235" t="str">
        <f t="shared" si="20"/>
        <v>blank_30x30.png</v>
      </c>
      <c r="H235" t="str">
        <f t="shared" si="21"/>
        <v>blank_30x30.png</v>
      </c>
      <c r="I235" t="str">
        <f t="shared" si="22"/>
        <v>blank_30x30.png</v>
      </c>
    </row>
    <row r="236" spans="1:9" customFormat="1" ht="15" customHeight="1" x14ac:dyDescent="0.2">
      <c r="A236" t="s">
        <v>270</v>
      </c>
      <c r="B236" s="114">
        <v>94</v>
      </c>
      <c r="C236" s="114" t="s">
        <v>456</v>
      </c>
      <c r="D236" s="114" t="s">
        <v>456</v>
      </c>
      <c r="E236" s="114" t="s">
        <v>456</v>
      </c>
      <c r="F236" t="s">
        <v>357</v>
      </c>
      <c r="G236" t="str">
        <f t="shared" si="20"/>
        <v>blank_30x30.png</v>
      </c>
      <c r="H236" t="str">
        <f t="shared" si="21"/>
        <v>blank_30x30.png</v>
      </c>
      <c r="I236" t="str">
        <f t="shared" si="22"/>
        <v>blank_30x30.png</v>
      </c>
    </row>
    <row r="237" spans="1:9" customFormat="1" ht="15" customHeight="1" x14ac:dyDescent="0.2">
      <c r="A237" t="s">
        <v>270</v>
      </c>
      <c r="B237" s="114">
        <v>95</v>
      </c>
      <c r="C237" s="114" t="s">
        <v>457</v>
      </c>
      <c r="D237" s="114" t="s">
        <v>457</v>
      </c>
      <c r="E237" s="114" t="s">
        <v>457</v>
      </c>
      <c r="F237" t="s">
        <v>357</v>
      </c>
      <c r="G237" t="str">
        <f t="shared" si="20"/>
        <v>blank_30x30.png</v>
      </c>
      <c r="H237" t="str">
        <f t="shared" si="21"/>
        <v>blank_30x30.png</v>
      </c>
      <c r="I237" t="str">
        <f t="shared" si="22"/>
        <v>blank_30x30.png</v>
      </c>
    </row>
    <row r="238" spans="1:9" customFormat="1" ht="15" customHeight="1" x14ac:dyDescent="0.2">
      <c r="A238" t="s">
        <v>270</v>
      </c>
      <c r="B238" s="114">
        <v>96</v>
      </c>
      <c r="C238" s="114" t="s">
        <v>458</v>
      </c>
      <c r="D238" s="114" t="s">
        <v>458</v>
      </c>
      <c r="E238" s="114" t="s">
        <v>458</v>
      </c>
      <c r="F238" t="s">
        <v>357</v>
      </c>
      <c r="G238" t="str">
        <f t="shared" si="20"/>
        <v>blank_30x30.png</v>
      </c>
      <c r="H238" t="str">
        <f t="shared" si="21"/>
        <v>blank_30x30.png</v>
      </c>
      <c r="I238" t="str">
        <f t="shared" si="22"/>
        <v>blank_30x30.png</v>
      </c>
    </row>
    <row r="239" spans="1:9" customFormat="1" ht="15" customHeight="1" x14ac:dyDescent="0.2">
      <c r="A239" t="s">
        <v>270</v>
      </c>
      <c r="B239" s="114">
        <v>97</v>
      </c>
      <c r="C239" s="114" t="s">
        <v>459</v>
      </c>
      <c r="D239" s="114" t="s">
        <v>459</v>
      </c>
      <c r="E239" s="114" t="s">
        <v>459</v>
      </c>
      <c r="F239" t="s">
        <v>359</v>
      </c>
      <c r="G239" t="str">
        <f t="shared" si="20"/>
        <v>blank_30x30.png</v>
      </c>
      <c r="H239" t="str">
        <f t="shared" si="21"/>
        <v>blank_30x30.png</v>
      </c>
      <c r="I239" t="str">
        <f t="shared" si="22"/>
        <v>blank_30x30.png</v>
      </c>
    </row>
    <row r="240" spans="1:9" customFormat="1" ht="15" customHeight="1" x14ac:dyDescent="0.2">
      <c r="A240" t="s">
        <v>270</v>
      </c>
      <c r="B240" s="114">
        <v>98</v>
      </c>
      <c r="C240" s="114" t="s">
        <v>460</v>
      </c>
      <c r="D240" s="114" t="s">
        <v>460</v>
      </c>
      <c r="E240" s="114" t="s">
        <v>460</v>
      </c>
      <c r="F240" t="s">
        <v>359</v>
      </c>
      <c r="G240" t="str">
        <f t="shared" si="20"/>
        <v>blank_30x30.png</v>
      </c>
      <c r="H240" t="str">
        <f t="shared" si="21"/>
        <v>blank_30x30.png</v>
      </c>
      <c r="I240" t="str">
        <f t="shared" si="22"/>
        <v>blank_30x30.png</v>
      </c>
    </row>
    <row r="241" spans="1:9" customFormat="1" ht="15" customHeight="1" x14ac:dyDescent="0.2">
      <c r="A241" t="s">
        <v>270</v>
      </c>
      <c r="B241" s="114">
        <v>99</v>
      </c>
      <c r="C241" s="114" t="s">
        <v>461</v>
      </c>
      <c r="D241" s="114" t="s">
        <v>461</v>
      </c>
      <c r="E241" s="114" t="s">
        <v>461</v>
      </c>
      <c r="F241" t="s">
        <v>359</v>
      </c>
      <c r="G241" t="str">
        <f t="shared" si="20"/>
        <v>blank_30x30.png</v>
      </c>
      <c r="H241" t="str">
        <f t="shared" si="21"/>
        <v>blank_30x30.png</v>
      </c>
      <c r="I241" t="str">
        <f t="shared" si="22"/>
        <v>blank_30x30.png</v>
      </c>
    </row>
    <row r="242" spans="1:9" customFormat="1" ht="15" customHeight="1" x14ac:dyDescent="0.2">
      <c r="A242" t="s">
        <v>270</v>
      </c>
      <c r="B242" s="114">
        <v>100</v>
      </c>
      <c r="C242" s="114" t="s">
        <v>462</v>
      </c>
      <c r="D242" s="114" t="s">
        <v>462</v>
      </c>
      <c r="E242" s="114" t="s">
        <v>462</v>
      </c>
      <c r="F242" t="s">
        <v>359</v>
      </c>
      <c r="G242" t="str">
        <f t="shared" si="20"/>
        <v>blank_30x30.png</v>
      </c>
      <c r="H242" t="str">
        <f t="shared" si="21"/>
        <v>blank_30x30.png</v>
      </c>
      <c r="I242" t="str">
        <f t="shared" si="22"/>
        <v>blank_30x30.png</v>
      </c>
    </row>
    <row r="243" spans="1:9" customFormat="1" ht="15" customHeight="1" x14ac:dyDescent="0.2">
      <c r="A243" t="s">
        <v>270</v>
      </c>
      <c r="B243" s="114">
        <v>101</v>
      </c>
      <c r="C243" s="114" t="s">
        <v>463</v>
      </c>
      <c r="D243" s="114" t="s">
        <v>463</v>
      </c>
      <c r="E243" s="114" t="s">
        <v>463</v>
      </c>
      <c r="F243" t="s">
        <v>359</v>
      </c>
      <c r="G243" t="str">
        <f t="shared" si="20"/>
        <v>blank_30x30.png</v>
      </c>
      <c r="H243" t="str">
        <f t="shared" si="21"/>
        <v>blank_30x30.png</v>
      </c>
      <c r="I243" t="str">
        <f t="shared" si="22"/>
        <v>blank_30x30.png</v>
      </c>
    </row>
    <row r="244" spans="1:9" customFormat="1" ht="15" customHeight="1" x14ac:dyDescent="0.2">
      <c r="A244" t="s">
        <v>270</v>
      </c>
      <c r="B244" s="114">
        <v>102</v>
      </c>
      <c r="C244" s="114" t="s">
        <v>464</v>
      </c>
      <c r="D244" s="114" t="s">
        <v>464</v>
      </c>
      <c r="E244" s="114" t="s">
        <v>464</v>
      </c>
      <c r="F244" t="s">
        <v>359</v>
      </c>
      <c r="G244" t="str">
        <f t="shared" si="20"/>
        <v>blank_30x30.png</v>
      </c>
      <c r="H244" t="str">
        <f t="shared" si="21"/>
        <v>blank_30x30.png</v>
      </c>
      <c r="I244" t="str">
        <f t="shared" si="22"/>
        <v>blank_30x30.png</v>
      </c>
    </row>
    <row r="245" spans="1:9" customFormat="1" ht="15" customHeight="1" x14ac:dyDescent="0.2">
      <c r="A245" t="s">
        <v>270</v>
      </c>
      <c r="B245" s="114">
        <v>103</v>
      </c>
      <c r="C245" s="114" t="s">
        <v>465</v>
      </c>
      <c r="D245" s="114" t="s">
        <v>465</v>
      </c>
      <c r="E245" s="114" t="s">
        <v>465</v>
      </c>
      <c r="F245" t="s">
        <v>359</v>
      </c>
      <c r="G245" t="str">
        <f t="shared" si="20"/>
        <v>blank_30x30.png</v>
      </c>
      <c r="H245" t="str">
        <f t="shared" si="21"/>
        <v>blank_30x30.png</v>
      </c>
      <c r="I245" t="str">
        <f t="shared" si="22"/>
        <v>blank_30x30.png</v>
      </c>
    </row>
    <row r="246" spans="1:9" customFormat="1" ht="15" customHeight="1" x14ac:dyDescent="0.2">
      <c r="A246" t="s">
        <v>270</v>
      </c>
      <c r="B246" s="114">
        <v>104</v>
      </c>
      <c r="C246" s="114" t="s">
        <v>466</v>
      </c>
      <c r="D246" s="114" t="s">
        <v>466</v>
      </c>
      <c r="E246" s="114" t="s">
        <v>466</v>
      </c>
      <c r="F246" t="s">
        <v>359</v>
      </c>
      <c r="G246" t="str">
        <f t="shared" si="20"/>
        <v>blank_30x30.png</v>
      </c>
      <c r="H246" t="str">
        <f t="shared" si="21"/>
        <v>blank_30x30.png</v>
      </c>
      <c r="I246" t="str">
        <f t="shared" si="22"/>
        <v>blank_30x30.png</v>
      </c>
    </row>
    <row r="247" spans="1:9" customFormat="1" ht="15" customHeight="1" x14ac:dyDescent="0.2">
      <c r="A247" t="s">
        <v>270</v>
      </c>
      <c r="B247" s="114">
        <v>105</v>
      </c>
      <c r="C247" s="114" t="s">
        <v>467</v>
      </c>
      <c r="D247" s="114" t="s">
        <v>467</v>
      </c>
      <c r="E247" s="114" t="s">
        <v>467</v>
      </c>
      <c r="F247" t="s">
        <v>359</v>
      </c>
      <c r="G247" t="str">
        <f t="shared" si="20"/>
        <v>blank_30x30.png</v>
      </c>
      <c r="H247" t="str">
        <f t="shared" si="21"/>
        <v>blank_30x30.png</v>
      </c>
      <c r="I247" t="str">
        <f t="shared" si="22"/>
        <v>blank_30x30.png</v>
      </c>
    </row>
    <row r="248" spans="1:9" customFormat="1" ht="15" customHeight="1" x14ac:dyDescent="0.2">
      <c r="A248" t="s">
        <v>270</v>
      </c>
      <c r="B248" s="114">
        <v>106</v>
      </c>
      <c r="C248" s="114" t="s">
        <v>468</v>
      </c>
      <c r="D248" s="114" t="s">
        <v>468</v>
      </c>
      <c r="E248" s="114" t="s">
        <v>468</v>
      </c>
      <c r="F248" t="s">
        <v>359</v>
      </c>
      <c r="G248" t="str">
        <f t="shared" si="20"/>
        <v>blank_30x30.png</v>
      </c>
      <c r="H248" t="str">
        <f t="shared" si="21"/>
        <v>blank_30x30.png</v>
      </c>
      <c r="I248" t="str">
        <f t="shared" si="22"/>
        <v>blank_30x30.png</v>
      </c>
    </row>
    <row r="249" spans="1:9" customFormat="1" ht="15" customHeight="1" x14ac:dyDescent="0.2">
      <c r="A249" t="s">
        <v>270</v>
      </c>
      <c r="B249" s="114">
        <v>107</v>
      </c>
      <c r="C249" s="114" t="s">
        <v>469</v>
      </c>
      <c r="D249" s="114" t="s">
        <v>469</v>
      </c>
      <c r="E249" s="114" t="s">
        <v>469</v>
      </c>
      <c r="F249" t="s">
        <v>359</v>
      </c>
      <c r="G249" t="str">
        <f t="shared" si="20"/>
        <v>blank_30x30.png</v>
      </c>
      <c r="H249" t="str">
        <f t="shared" si="21"/>
        <v>blank_30x30.png</v>
      </c>
      <c r="I249" t="str">
        <f t="shared" si="22"/>
        <v>blank_30x30.png</v>
      </c>
    </row>
    <row r="250" spans="1:9" customFormat="1" ht="15" customHeight="1" x14ac:dyDescent="0.2">
      <c r="A250" t="s">
        <v>270</v>
      </c>
      <c r="B250" s="114">
        <v>108</v>
      </c>
      <c r="C250" s="114" t="s">
        <v>470</v>
      </c>
      <c r="D250" s="114" t="s">
        <v>470</v>
      </c>
      <c r="E250" s="114" t="s">
        <v>470</v>
      </c>
      <c r="F250" t="s">
        <v>359</v>
      </c>
      <c r="G250" t="str">
        <f t="shared" si="20"/>
        <v>blank_30x30.png</v>
      </c>
      <c r="H250" t="str">
        <f t="shared" si="21"/>
        <v>blank_30x30.png</v>
      </c>
      <c r="I250" t="str">
        <f t="shared" si="22"/>
        <v>blank_30x30.png</v>
      </c>
    </row>
    <row r="251" spans="1:9" customFormat="1" ht="15" customHeight="1" x14ac:dyDescent="0.2">
      <c r="A251" t="s">
        <v>270</v>
      </c>
      <c r="B251" s="114">
        <v>109</v>
      </c>
      <c r="C251" s="114" t="s">
        <v>471</v>
      </c>
      <c r="D251" s="114" t="s">
        <v>471</v>
      </c>
      <c r="E251" s="114" t="s">
        <v>471</v>
      </c>
      <c r="F251" t="s">
        <v>359</v>
      </c>
      <c r="G251" t="str">
        <f t="shared" si="20"/>
        <v>blank_30x30.png</v>
      </c>
      <c r="H251" t="str">
        <f t="shared" si="21"/>
        <v>blank_30x30.png</v>
      </c>
      <c r="I251" t="str">
        <f t="shared" si="22"/>
        <v>blank_30x30.png</v>
      </c>
    </row>
    <row r="252" spans="1:9" customFormat="1" ht="15" customHeight="1" x14ac:dyDescent="0.2">
      <c r="A252" t="s">
        <v>270</v>
      </c>
      <c r="B252" s="114">
        <v>110</v>
      </c>
      <c r="C252" s="114" t="s">
        <v>472</v>
      </c>
      <c r="D252" s="114" t="s">
        <v>472</v>
      </c>
      <c r="E252" s="114" t="s">
        <v>472</v>
      </c>
      <c r="F252" t="s">
        <v>359</v>
      </c>
      <c r="G252" t="str">
        <f t="shared" si="20"/>
        <v>blank_30x30.png</v>
      </c>
      <c r="H252" t="str">
        <f t="shared" si="21"/>
        <v>blank_30x30.png</v>
      </c>
      <c r="I252" t="str">
        <f t="shared" si="22"/>
        <v>blank_30x30.png</v>
      </c>
    </row>
    <row r="253" spans="1:9" customFormat="1" ht="15" customHeight="1" x14ac:dyDescent="0.2">
      <c r="A253" t="s">
        <v>270</v>
      </c>
      <c r="B253" s="114">
        <v>111</v>
      </c>
      <c r="C253" s="114" t="s">
        <v>473</v>
      </c>
      <c r="D253" s="114" t="s">
        <v>473</v>
      </c>
      <c r="E253" s="114" t="s">
        <v>473</v>
      </c>
      <c r="F253" t="s">
        <v>359</v>
      </c>
      <c r="G253" t="str">
        <f t="shared" si="20"/>
        <v>blank_30x30.png</v>
      </c>
      <c r="H253" t="str">
        <f t="shared" si="21"/>
        <v>blank_30x30.png</v>
      </c>
      <c r="I253" t="str">
        <f t="shared" si="22"/>
        <v>blank_30x30.png</v>
      </c>
    </row>
    <row r="254" spans="1:9" customFormat="1" ht="15" customHeight="1" x14ac:dyDescent="0.2">
      <c r="A254" t="s">
        <v>270</v>
      </c>
      <c r="B254" s="114">
        <v>112</v>
      </c>
      <c r="C254" s="114" t="s">
        <v>474</v>
      </c>
      <c r="D254" s="114" t="s">
        <v>474</v>
      </c>
      <c r="E254" s="114" t="s">
        <v>474</v>
      </c>
      <c r="F254" t="s">
        <v>359</v>
      </c>
      <c r="G254" t="str">
        <f t="shared" si="20"/>
        <v>blank_30x30.png</v>
      </c>
      <c r="H254" t="str">
        <f t="shared" si="21"/>
        <v>blank_30x30.png</v>
      </c>
      <c r="I254" t="str">
        <f t="shared" si="22"/>
        <v>blank_30x30.png</v>
      </c>
    </row>
    <row r="255" spans="1:9" customFormat="1" ht="15" customHeight="1" x14ac:dyDescent="0.2">
      <c r="A255" t="s">
        <v>270</v>
      </c>
      <c r="B255" s="114">
        <v>113</v>
      </c>
      <c r="C255" s="114" t="s">
        <v>475</v>
      </c>
      <c r="D255" s="114" t="s">
        <v>475</v>
      </c>
      <c r="E255" s="114" t="s">
        <v>475</v>
      </c>
      <c r="F255" t="s">
        <v>359</v>
      </c>
      <c r="G255" t="str">
        <f t="shared" si="20"/>
        <v>blank_30x30.png</v>
      </c>
      <c r="H255" t="str">
        <f t="shared" si="21"/>
        <v>blank_30x30.png</v>
      </c>
      <c r="I255" t="str">
        <f t="shared" si="22"/>
        <v>blank_30x30.png</v>
      </c>
    </row>
    <row r="256" spans="1:9" customFormat="1" ht="15" customHeight="1" x14ac:dyDescent="0.2">
      <c r="A256" t="s">
        <v>270</v>
      </c>
      <c r="B256" s="114">
        <v>114</v>
      </c>
      <c r="C256" s="114" t="s">
        <v>476</v>
      </c>
      <c r="D256" s="114" t="s">
        <v>476</v>
      </c>
      <c r="E256" s="114" t="s">
        <v>476</v>
      </c>
      <c r="F256" t="s">
        <v>359</v>
      </c>
      <c r="G256" t="str">
        <f t="shared" si="20"/>
        <v>blank_30x30.png</v>
      </c>
      <c r="H256" t="str">
        <f t="shared" si="21"/>
        <v>blank_30x30.png</v>
      </c>
      <c r="I256" t="str">
        <f t="shared" si="22"/>
        <v>blank_30x30.png</v>
      </c>
    </row>
    <row r="257" spans="1:9" customFormat="1" ht="15" customHeight="1" x14ac:dyDescent="0.2">
      <c r="A257" t="s">
        <v>270</v>
      </c>
      <c r="B257" s="114">
        <v>115</v>
      </c>
      <c r="C257" s="114" t="s">
        <v>477</v>
      </c>
      <c r="D257" s="114" t="s">
        <v>477</v>
      </c>
      <c r="E257" s="114" t="s">
        <v>477</v>
      </c>
      <c r="F257" t="s">
        <v>359</v>
      </c>
      <c r="G257" t="str">
        <f t="shared" si="20"/>
        <v>blank_30x30.png</v>
      </c>
      <c r="H257" t="str">
        <f t="shared" si="21"/>
        <v>blank_30x30.png</v>
      </c>
      <c r="I257" t="str">
        <f t="shared" si="22"/>
        <v>blank_30x30.png</v>
      </c>
    </row>
    <row r="258" spans="1:9" customFormat="1" ht="15" customHeight="1" x14ac:dyDescent="0.2">
      <c r="A258" t="s">
        <v>270</v>
      </c>
      <c r="B258" s="114">
        <v>116</v>
      </c>
      <c r="C258" s="114" t="s">
        <v>478</v>
      </c>
      <c r="D258" s="114" t="s">
        <v>478</v>
      </c>
      <c r="E258" s="114" t="s">
        <v>478</v>
      </c>
      <c r="F258" t="s">
        <v>359</v>
      </c>
      <c r="G258" t="str">
        <f t="shared" ref="G258:G286" si="23">IF(A258&lt;&gt;"", "blank_30x30.png","")</f>
        <v>blank_30x30.png</v>
      </c>
      <c r="H258" t="str">
        <f t="shared" si="21"/>
        <v>blank_30x30.png</v>
      </c>
      <c r="I258" t="str">
        <f t="shared" si="22"/>
        <v>blank_30x30.png</v>
      </c>
    </row>
    <row r="259" spans="1:9" customFormat="1" ht="15" customHeight="1" x14ac:dyDescent="0.2">
      <c r="A259" t="s">
        <v>270</v>
      </c>
      <c r="B259" s="114">
        <v>117</v>
      </c>
      <c r="C259" s="114" t="s">
        <v>479</v>
      </c>
      <c r="D259" s="114" t="s">
        <v>479</v>
      </c>
      <c r="E259" s="114" t="s">
        <v>479</v>
      </c>
      <c r="F259" t="s">
        <v>359</v>
      </c>
      <c r="G259" t="str">
        <f t="shared" si="23"/>
        <v>blank_30x30.png</v>
      </c>
      <c r="H259" t="str">
        <f t="shared" ref="H259:H286" si="24">IF(A259&lt;&gt;"", "blank_30x30.png","")</f>
        <v>blank_30x30.png</v>
      </c>
      <c r="I259" t="str">
        <f t="shared" ref="I259:I286" si="25">IF(A259&lt;&gt;"", "blank_30x30.png","")</f>
        <v>blank_30x30.png</v>
      </c>
    </row>
    <row r="260" spans="1:9" customFormat="1" ht="15" customHeight="1" x14ac:dyDescent="0.2">
      <c r="A260" t="s">
        <v>270</v>
      </c>
      <c r="B260" s="114">
        <v>118</v>
      </c>
      <c r="C260" s="114" t="s">
        <v>480</v>
      </c>
      <c r="D260" s="114" t="s">
        <v>480</v>
      </c>
      <c r="E260" s="114" t="s">
        <v>480</v>
      </c>
      <c r="F260" t="s">
        <v>359</v>
      </c>
      <c r="G260" t="str">
        <f t="shared" si="23"/>
        <v>blank_30x30.png</v>
      </c>
      <c r="H260" t="str">
        <f t="shared" si="24"/>
        <v>blank_30x30.png</v>
      </c>
      <c r="I260" t="str">
        <f t="shared" si="25"/>
        <v>blank_30x30.png</v>
      </c>
    </row>
    <row r="261" spans="1:9" customFormat="1" ht="15" customHeight="1" x14ac:dyDescent="0.2">
      <c r="A261" t="s">
        <v>270</v>
      </c>
      <c r="B261" s="114">
        <v>119</v>
      </c>
      <c r="C261" s="114" t="s">
        <v>481</v>
      </c>
      <c r="D261" s="114" t="s">
        <v>481</v>
      </c>
      <c r="E261" s="114" t="s">
        <v>481</v>
      </c>
      <c r="F261" t="s">
        <v>359</v>
      </c>
      <c r="G261" t="str">
        <f t="shared" si="23"/>
        <v>blank_30x30.png</v>
      </c>
      <c r="H261" t="str">
        <f t="shared" si="24"/>
        <v>blank_30x30.png</v>
      </c>
      <c r="I261" t="str">
        <f t="shared" si="25"/>
        <v>blank_30x30.png</v>
      </c>
    </row>
    <row r="262" spans="1:9" customFormat="1" ht="15" customHeight="1" x14ac:dyDescent="0.2">
      <c r="A262" t="s">
        <v>270</v>
      </c>
      <c r="B262" s="114">
        <v>120</v>
      </c>
      <c r="C262" s="114" t="s">
        <v>482</v>
      </c>
      <c r="D262" s="114" t="s">
        <v>482</v>
      </c>
      <c r="E262" s="114" t="s">
        <v>482</v>
      </c>
      <c r="F262" t="s">
        <v>359</v>
      </c>
      <c r="G262" t="str">
        <f t="shared" si="23"/>
        <v>blank_30x30.png</v>
      </c>
      <c r="H262" t="str">
        <f t="shared" si="24"/>
        <v>blank_30x30.png</v>
      </c>
      <c r="I262" t="str">
        <f t="shared" si="25"/>
        <v>blank_30x30.png</v>
      </c>
    </row>
    <row r="263" spans="1:9" customFormat="1" ht="15" customHeight="1" x14ac:dyDescent="0.2">
      <c r="A263" t="s">
        <v>270</v>
      </c>
      <c r="B263" s="114">
        <v>121</v>
      </c>
      <c r="C263" s="114" t="s">
        <v>483</v>
      </c>
      <c r="D263" s="114" t="s">
        <v>483</v>
      </c>
      <c r="E263" s="114" t="s">
        <v>483</v>
      </c>
      <c r="F263" t="s">
        <v>359</v>
      </c>
      <c r="G263" t="str">
        <f t="shared" si="23"/>
        <v>blank_30x30.png</v>
      </c>
      <c r="H263" t="str">
        <f t="shared" si="24"/>
        <v>blank_30x30.png</v>
      </c>
      <c r="I263" t="str">
        <f t="shared" si="25"/>
        <v>blank_30x30.png</v>
      </c>
    </row>
    <row r="264" spans="1:9" customFormat="1" ht="15" customHeight="1" x14ac:dyDescent="0.2">
      <c r="A264" t="s">
        <v>270</v>
      </c>
      <c r="B264" s="114">
        <v>122</v>
      </c>
      <c r="C264" s="114" t="s">
        <v>484</v>
      </c>
      <c r="D264" s="114" t="s">
        <v>484</v>
      </c>
      <c r="E264" s="114" t="s">
        <v>484</v>
      </c>
      <c r="F264" t="s">
        <v>359</v>
      </c>
      <c r="G264" t="str">
        <f t="shared" si="23"/>
        <v>blank_30x30.png</v>
      </c>
      <c r="H264" t="str">
        <f t="shared" si="24"/>
        <v>blank_30x30.png</v>
      </c>
      <c r="I264" t="str">
        <f t="shared" si="25"/>
        <v>blank_30x30.png</v>
      </c>
    </row>
    <row r="265" spans="1:9" customFormat="1" ht="15" customHeight="1" x14ac:dyDescent="0.2">
      <c r="A265" t="s">
        <v>270</v>
      </c>
      <c r="B265" s="114">
        <v>123</v>
      </c>
      <c r="C265" s="114" t="s">
        <v>485</v>
      </c>
      <c r="D265" s="114" t="s">
        <v>485</v>
      </c>
      <c r="E265" s="114" t="s">
        <v>485</v>
      </c>
      <c r="F265" t="s">
        <v>361</v>
      </c>
      <c r="G265" t="str">
        <f t="shared" si="23"/>
        <v>blank_30x30.png</v>
      </c>
      <c r="H265" t="str">
        <f t="shared" si="24"/>
        <v>blank_30x30.png</v>
      </c>
      <c r="I265" t="str">
        <f t="shared" si="25"/>
        <v>blank_30x30.png</v>
      </c>
    </row>
    <row r="266" spans="1:9" customFormat="1" ht="15" customHeight="1" x14ac:dyDescent="0.2">
      <c r="A266" t="s">
        <v>270</v>
      </c>
      <c r="B266" s="114">
        <v>124</v>
      </c>
      <c r="C266" s="114" t="s">
        <v>486</v>
      </c>
      <c r="D266" s="114" t="s">
        <v>486</v>
      </c>
      <c r="E266" s="114" t="s">
        <v>486</v>
      </c>
      <c r="F266" t="s">
        <v>361</v>
      </c>
      <c r="G266" t="str">
        <f t="shared" si="23"/>
        <v>blank_30x30.png</v>
      </c>
      <c r="H266" t="str">
        <f t="shared" si="24"/>
        <v>blank_30x30.png</v>
      </c>
      <c r="I266" t="str">
        <f t="shared" si="25"/>
        <v>blank_30x30.png</v>
      </c>
    </row>
    <row r="267" spans="1:9" customFormat="1" ht="15" customHeight="1" x14ac:dyDescent="0.2">
      <c r="A267" t="s">
        <v>270</v>
      </c>
      <c r="B267" s="114">
        <v>125</v>
      </c>
      <c r="C267" s="114" t="s">
        <v>487</v>
      </c>
      <c r="D267" s="114" t="s">
        <v>487</v>
      </c>
      <c r="E267" s="114" t="s">
        <v>487</v>
      </c>
      <c r="F267" t="s">
        <v>361</v>
      </c>
      <c r="G267" t="str">
        <f t="shared" si="23"/>
        <v>blank_30x30.png</v>
      </c>
      <c r="H267" t="str">
        <f t="shared" si="24"/>
        <v>blank_30x30.png</v>
      </c>
      <c r="I267" t="str">
        <f t="shared" si="25"/>
        <v>blank_30x30.png</v>
      </c>
    </row>
    <row r="268" spans="1:9" customFormat="1" ht="15" customHeight="1" x14ac:dyDescent="0.2">
      <c r="A268" t="s">
        <v>270</v>
      </c>
      <c r="B268" s="114">
        <v>126</v>
      </c>
      <c r="C268" s="114" t="s">
        <v>488</v>
      </c>
      <c r="D268" s="114" t="s">
        <v>488</v>
      </c>
      <c r="E268" s="114" t="s">
        <v>488</v>
      </c>
      <c r="F268" t="s">
        <v>361</v>
      </c>
      <c r="G268" t="str">
        <f t="shared" si="23"/>
        <v>blank_30x30.png</v>
      </c>
      <c r="H268" t="str">
        <f t="shared" si="24"/>
        <v>blank_30x30.png</v>
      </c>
      <c r="I268" t="str">
        <f t="shared" si="25"/>
        <v>blank_30x30.png</v>
      </c>
    </row>
    <row r="269" spans="1:9" customFormat="1" ht="15" customHeight="1" x14ac:dyDescent="0.2">
      <c r="A269" t="s">
        <v>270</v>
      </c>
      <c r="B269" s="114">
        <v>127</v>
      </c>
      <c r="C269" s="114" t="s">
        <v>489</v>
      </c>
      <c r="D269" s="114" t="s">
        <v>489</v>
      </c>
      <c r="E269" s="114" t="s">
        <v>489</v>
      </c>
      <c r="F269" t="s">
        <v>361</v>
      </c>
      <c r="G269" t="str">
        <f t="shared" si="23"/>
        <v>blank_30x30.png</v>
      </c>
      <c r="H269" t="str">
        <f t="shared" si="24"/>
        <v>blank_30x30.png</v>
      </c>
      <c r="I269" t="str">
        <f t="shared" si="25"/>
        <v>blank_30x30.png</v>
      </c>
    </row>
    <row r="270" spans="1:9" customFormat="1" ht="15" customHeight="1" x14ac:dyDescent="0.2">
      <c r="A270" t="s">
        <v>270</v>
      </c>
      <c r="B270" s="114">
        <v>128</v>
      </c>
      <c r="C270" s="114" t="s">
        <v>490</v>
      </c>
      <c r="D270" s="114" t="s">
        <v>490</v>
      </c>
      <c r="E270" s="114" t="s">
        <v>490</v>
      </c>
      <c r="F270" t="s">
        <v>361</v>
      </c>
      <c r="G270" t="str">
        <f t="shared" si="23"/>
        <v>blank_30x30.png</v>
      </c>
      <c r="H270" t="str">
        <f t="shared" si="24"/>
        <v>blank_30x30.png</v>
      </c>
      <c r="I270" t="str">
        <f t="shared" si="25"/>
        <v>blank_30x30.png</v>
      </c>
    </row>
    <row r="271" spans="1:9" customFormat="1" ht="15" customHeight="1" x14ac:dyDescent="0.2">
      <c r="A271" t="s">
        <v>270</v>
      </c>
      <c r="B271" s="114">
        <v>129</v>
      </c>
      <c r="C271" s="114" t="s">
        <v>491</v>
      </c>
      <c r="D271" s="114" t="s">
        <v>491</v>
      </c>
      <c r="E271" s="114" t="s">
        <v>491</v>
      </c>
      <c r="F271" t="s">
        <v>361</v>
      </c>
      <c r="G271" t="str">
        <f t="shared" si="23"/>
        <v>blank_30x30.png</v>
      </c>
      <c r="H271" t="str">
        <f t="shared" si="24"/>
        <v>blank_30x30.png</v>
      </c>
      <c r="I271" t="str">
        <f t="shared" si="25"/>
        <v>blank_30x30.png</v>
      </c>
    </row>
    <row r="272" spans="1:9" customFormat="1" ht="15" customHeight="1" x14ac:dyDescent="0.2">
      <c r="A272" t="s">
        <v>270</v>
      </c>
      <c r="B272" s="114">
        <v>130</v>
      </c>
      <c r="C272" s="114" t="s">
        <v>492</v>
      </c>
      <c r="D272" s="114" t="s">
        <v>492</v>
      </c>
      <c r="E272" s="114" t="s">
        <v>492</v>
      </c>
      <c r="F272" t="s">
        <v>361</v>
      </c>
      <c r="G272" t="str">
        <f t="shared" si="23"/>
        <v>blank_30x30.png</v>
      </c>
      <c r="H272" t="str">
        <f t="shared" si="24"/>
        <v>blank_30x30.png</v>
      </c>
      <c r="I272" t="str">
        <f t="shared" si="25"/>
        <v>blank_30x30.png</v>
      </c>
    </row>
    <row r="273" spans="1:9" customFormat="1" ht="15" customHeight="1" x14ac:dyDescent="0.2">
      <c r="A273" t="s">
        <v>270</v>
      </c>
      <c r="B273" s="114">
        <v>131</v>
      </c>
      <c r="C273" s="114" t="s">
        <v>493</v>
      </c>
      <c r="D273" s="114" t="s">
        <v>493</v>
      </c>
      <c r="E273" s="114" t="s">
        <v>493</v>
      </c>
      <c r="F273" t="s">
        <v>361</v>
      </c>
      <c r="G273" t="str">
        <f t="shared" si="23"/>
        <v>blank_30x30.png</v>
      </c>
      <c r="H273" t="str">
        <f t="shared" si="24"/>
        <v>blank_30x30.png</v>
      </c>
      <c r="I273" t="str">
        <f t="shared" si="25"/>
        <v>blank_30x30.png</v>
      </c>
    </row>
    <row r="274" spans="1:9" customFormat="1" ht="15" customHeight="1" x14ac:dyDescent="0.2">
      <c r="A274" t="s">
        <v>270</v>
      </c>
      <c r="B274" s="114">
        <v>132</v>
      </c>
      <c r="C274" s="114" t="s">
        <v>494</v>
      </c>
      <c r="D274" s="114" t="s">
        <v>494</v>
      </c>
      <c r="E274" s="114" t="s">
        <v>494</v>
      </c>
      <c r="F274" t="s">
        <v>361</v>
      </c>
      <c r="G274" t="str">
        <f t="shared" si="23"/>
        <v>blank_30x30.png</v>
      </c>
      <c r="H274" t="str">
        <f t="shared" si="24"/>
        <v>blank_30x30.png</v>
      </c>
      <c r="I274" t="str">
        <f t="shared" si="25"/>
        <v>blank_30x30.png</v>
      </c>
    </row>
    <row r="275" spans="1:9" customFormat="1" ht="15" customHeight="1" x14ac:dyDescent="0.2">
      <c r="A275" t="s">
        <v>270</v>
      </c>
      <c r="B275" s="114">
        <v>133</v>
      </c>
      <c r="C275" s="114" t="s">
        <v>495</v>
      </c>
      <c r="D275" s="114" t="s">
        <v>495</v>
      </c>
      <c r="E275" s="114" t="s">
        <v>495</v>
      </c>
      <c r="F275" t="s">
        <v>361</v>
      </c>
      <c r="G275" t="str">
        <f t="shared" si="23"/>
        <v>blank_30x30.png</v>
      </c>
      <c r="H275" t="str">
        <f t="shared" si="24"/>
        <v>blank_30x30.png</v>
      </c>
      <c r="I275" t="str">
        <f t="shared" si="25"/>
        <v>blank_30x30.png</v>
      </c>
    </row>
    <row r="276" spans="1:9" customFormat="1" ht="15" customHeight="1" x14ac:dyDescent="0.2">
      <c r="A276" t="s">
        <v>270</v>
      </c>
      <c r="B276" s="114">
        <v>134</v>
      </c>
      <c r="C276" s="114" t="s">
        <v>496</v>
      </c>
      <c r="D276" s="114" t="s">
        <v>496</v>
      </c>
      <c r="E276" s="114" t="s">
        <v>496</v>
      </c>
      <c r="F276" t="s">
        <v>361</v>
      </c>
      <c r="G276" t="str">
        <f t="shared" si="23"/>
        <v>blank_30x30.png</v>
      </c>
      <c r="H276" t="str">
        <f t="shared" si="24"/>
        <v>blank_30x30.png</v>
      </c>
      <c r="I276" t="str">
        <f t="shared" si="25"/>
        <v>blank_30x30.png</v>
      </c>
    </row>
    <row r="277" spans="1:9" customFormat="1" ht="15" customHeight="1" x14ac:dyDescent="0.2">
      <c r="A277" t="s">
        <v>270</v>
      </c>
      <c r="B277" s="114">
        <v>135</v>
      </c>
      <c r="C277" s="114" t="s">
        <v>497</v>
      </c>
      <c r="D277" s="114" t="s">
        <v>497</v>
      </c>
      <c r="E277" s="114" t="s">
        <v>497</v>
      </c>
      <c r="F277" t="s">
        <v>361</v>
      </c>
      <c r="G277" t="str">
        <f t="shared" si="23"/>
        <v>blank_30x30.png</v>
      </c>
      <c r="H277" t="str">
        <f t="shared" si="24"/>
        <v>blank_30x30.png</v>
      </c>
      <c r="I277" t="str">
        <f t="shared" si="25"/>
        <v>blank_30x30.png</v>
      </c>
    </row>
    <row r="278" spans="1:9" customFormat="1" ht="15" customHeight="1" x14ac:dyDescent="0.2">
      <c r="A278" t="s">
        <v>270</v>
      </c>
      <c r="B278" s="114">
        <v>136</v>
      </c>
      <c r="C278" s="114" t="s">
        <v>498</v>
      </c>
      <c r="D278" s="114" t="s">
        <v>498</v>
      </c>
      <c r="E278" s="114" t="s">
        <v>498</v>
      </c>
      <c r="F278" t="s">
        <v>361</v>
      </c>
      <c r="G278" t="str">
        <f t="shared" si="23"/>
        <v>blank_30x30.png</v>
      </c>
      <c r="H278" t="str">
        <f t="shared" si="24"/>
        <v>blank_30x30.png</v>
      </c>
      <c r="I278" t="str">
        <f t="shared" si="25"/>
        <v>blank_30x30.png</v>
      </c>
    </row>
    <row r="279" spans="1:9" customFormat="1" ht="15" customHeight="1" x14ac:dyDescent="0.2">
      <c r="A279" t="s">
        <v>270</v>
      </c>
      <c r="B279" s="114">
        <v>137</v>
      </c>
      <c r="C279" s="114" t="s">
        <v>499</v>
      </c>
      <c r="D279" s="114" t="s">
        <v>499</v>
      </c>
      <c r="E279" s="114" t="s">
        <v>499</v>
      </c>
      <c r="F279" t="s">
        <v>361</v>
      </c>
      <c r="G279" t="str">
        <f t="shared" si="23"/>
        <v>blank_30x30.png</v>
      </c>
      <c r="H279" t="str">
        <f t="shared" si="24"/>
        <v>blank_30x30.png</v>
      </c>
      <c r="I279" t="str">
        <f t="shared" si="25"/>
        <v>blank_30x30.png</v>
      </c>
    </row>
    <row r="280" spans="1:9" customFormat="1" ht="15" customHeight="1" x14ac:dyDescent="0.2">
      <c r="A280" t="s">
        <v>270</v>
      </c>
      <c r="B280" s="114">
        <v>138</v>
      </c>
      <c r="C280" s="114" t="s">
        <v>500</v>
      </c>
      <c r="D280" s="114" t="s">
        <v>500</v>
      </c>
      <c r="E280" s="114" t="s">
        <v>500</v>
      </c>
      <c r="F280" t="s">
        <v>361</v>
      </c>
      <c r="G280" t="str">
        <f t="shared" si="23"/>
        <v>blank_30x30.png</v>
      </c>
      <c r="H280" t="str">
        <f t="shared" si="24"/>
        <v>blank_30x30.png</v>
      </c>
      <c r="I280" t="str">
        <f t="shared" si="25"/>
        <v>blank_30x30.png</v>
      </c>
    </row>
    <row r="281" spans="1:9" customFormat="1" ht="15" customHeight="1" x14ac:dyDescent="0.2">
      <c r="A281" t="s">
        <v>270</v>
      </c>
      <c r="B281" s="114">
        <v>139</v>
      </c>
      <c r="C281" s="114" t="s">
        <v>501</v>
      </c>
      <c r="D281" s="114" t="s">
        <v>501</v>
      </c>
      <c r="E281" s="114" t="s">
        <v>501</v>
      </c>
      <c r="F281" t="s">
        <v>361</v>
      </c>
      <c r="G281" t="str">
        <f t="shared" si="23"/>
        <v>blank_30x30.png</v>
      </c>
      <c r="H281" t="str">
        <f t="shared" si="24"/>
        <v>blank_30x30.png</v>
      </c>
      <c r="I281" t="str">
        <f t="shared" si="25"/>
        <v>blank_30x30.png</v>
      </c>
    </row>
    <row r="282" spans="1:9" customFormat="1" ht="15" customHeight="1" x14ac:dyDescent="0.2">
      <c r="A282" t="s">
        <v>270</v>
      </c>
      <c r="B282" s="114">
        <v>140</v>
      </c>
      <c r="C282" s="114" t="s">
        <v>502</v>
      </c>
      <c r="D282" s="114" t="s">
        <v>502</v>
      </c>
      <c r="E282" s="114" t="s">
        <v>502</v>
      </c>
      <c r="F282" t="s">
        <v>361</v>
      </c>
      <c r="G282" t="str">
        <f t="shared" si="23"/>
        <v>blank_30x30.png</v>
      </c>
      <c r="H282" t="str">
        <f t="shared" si="24"/>
        <v>blank_30x30.png</v>
      </c>
      <c r="I282" t="str">
        <f t="shared" si="25"/>
        <v>blank_30x30.png</v>
      </c>
    </row>
    <row r="283" spans="1:9" customFormat="1" ht="15" customHeight="1" x14ac:dyDescent="0.2">
      <c r="A283" t="s">
        <v>270</v>
      </c>
      <c r="B283" s="114">
        <v>141</v>
      </c>
      <c r="C283" s="114" t="s">
        <v>503</v>
      </c>
      <c r="D283" s="114" t="s">
        <v>503</v>
      </c>
      <c r="E283" s="114" t="s">
        <v>503</v>
      </c>
      <c r="F283" t="s">
        <v>361</v>
      </c>
      <c r="G283" t="str">
        <f t="shared" si="23"/>
        <v>blank_30x30.png</v>
      </c>
      <c r="H283" t="str">
        <f t="shared" si="24"/>
        <v>blank_30x30.png</v>
      </c>
      <c r="I283" t="str">
        <f t="shared" si="25"/>
        <v>blank_30x30.png</v>
      </c>
    </row>
    <row r="284" spans="1:9" customFormat="1" ht="15" customHeight="1" x14ac:dyDescent="0.2">
      <c r="A284" t="s">
        <v>270</v>
      </c>
      <c r="B284" s="114">
        <v>142</v>
      </c>
      <c r="C284" s="114" t="s">
        <v>504</v>
      </c>
      <c r="D284" s="114" t="s">
        <v>504</v>
      </c>
      <c r="E284" s="114" t="s">
        <v>504</v>
      </c>
      <c r="F284" t="s">
        <v>361</v>
      </c>
      <c r="G284" t="str">
        <f t="shared" si="23"/>
        <v>blank_30x30.png</v>
      </c>
      <c r="H284" t="str">
        <f t="shared" si="24"/>
        <v>blank_30x30.png</v>
      </c>
      <c r="I284" t="str">
        <f t="shared" si="25"/>
        <v>blank_30x30.png</v>
      </c>
    </row>
    <row r="285" spans="1:9" customFormat="1" ht="15" customHeight="1" x14ac:dyDescent="0.2">
      <c r="A285" t="s">
        <v>270</v>
      </c>
      <c r="B285" s="114">
        <v>143</v>
      </c>
      <c r="C285" s="114" t="s">
        <v>505</v>
      </c>
      <c r="D285" s="114" t="s">
        <v>505</v>
      </c>
      <c r="E285" s="114" t="s">
        <v>505</v>
      </c>
      <c r="F285" t="s">
        <v>361</v>
      </c>
      <c r="G285" t="str">
        <f t="shared" si="23"/>
        <v>blank_30x30.png</v>
      </c>
      <c r="H285" t="str">
        <f t="shared" si="24"/>
        <v>blank_30x30.png</v>
      </c>
      <c r="I285" t="str">
        <f t="shared" si="25"/>
        <v>blank_30x30.png</v>
      </c>
    </row>
    <row r="286" spans="1:9" customFormat="1" ht="15" customHeight="1" x14ac:dyDescent="0.2">
      <c r="A286" t="s">
        <v>270</v>
      </c>
      <c r="B286" s="114">
        <v>144</v>
      </c>
      <c r="C286" s="114" t="s">
        <v>506</v>
      </c>
      <c r="D286" s="114" t="s">
        <v>506</v>
      </c>
      <c r="E286" s="114" t="s">
        <v>506</v>
      </c>
      <c r="F286" t="s">
        <v>361</v>
      </c>
      <c r="G286" t="str">
        <f t="shared" si="23"/>
        <v>blank_30x30.png</v>
      </c>
      <c r="H286" t="str">
        <f t="shared" si="24"/>
        <v>blank_30x30.png</v>
      </c>
      <c r="I286" t="str">
        <f t="shared" si="25"/>
        <v>blank_30x30.png</v>
      </c>
    </row>
    <row r="287" spans="1:9" ht="15" customHeight="1" x14ac:dyDescent="0.2">
      <c r="B287" s="101"/>
      <c r="C287" s="96"/>
      <c r="D287" s="96"/>
      <c r="E287" s="101"/>
      <c r="F287" s="96"/>
    </row>
    <row r="288" spans="1:9" ht="15" customHeight="1" x14ac:dyDescent="0.2">
      <c r="B288" s="101"/>
      <c r="C288" s="96"/>
      <c r="D288" s="96"/>
      <c r="E288" s="101"/>
      <c r="F288" s="96"/>
    </row>
    <row r="289" spans="2:5" ht="15" customHeight="1" x14ac:dyDescent="0.2">
      <c r="B289" s="101"/>
      <c r="E289" s="101"/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14" sqref="C14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27</v>
      </c>
      <c r="B1" s="2" t="s">
        <v>28</v>
      </c>
      <c r="C1" s="3" t="s">
        <v>29</v>
      </c>
      <c r="D1" s="1"/>
      <c r="E1" s="1"/>
      <c r="F1" s="1"/>
    </row>
    <row r="2" spans="1:6" ht="15" customHeight="1" x14ac:dyDescent="0.2">
      <c r="A2" s="2" t="s">
        <v>277</v>
      </c>
      <c r="B2" s="2" t="s">
        <v>278</v>
      </c>
      <c r="C2" s="3" t="s">
        <v>66</v>
      </c>
      <c r="D2" s="1"/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SAVIN, Stefan</cp:lastModifiedBy>
  <cp:lastPrinted>2015-09-28T09:48:25Z</cp:lastPrinted>
  <dcterms:created xsi:type="dcterms:W3CDTF">2015-05-13T09:53:39Z</dcterms:created>
  <dcterms:modified xsi:type="dcterms:W3CDTF">2016-11-02T10:26:10Z</dcterms:modified>
</cp:coreProperties>
</file>